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" r:id="rId1"/>
  </sheets>
  <definedNames>
    <definedName name="_xlnm.Print_Titles" localSheetId="0">附件1!$2:$5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<sst xmlns="http://schemas.openxmlformats.org/spreadsheetml/2006/main" count="52" uniqueCount="48">
  <si>
    <t>附表1</t>
  </si>
  <si>
    <r>
      <t xml:space="preserve">  姚安 </t>
    </r>
    <r>
      <rPr>
        <b/>
        <sz val="20"/>
        <color indexed="8"/>
        <rFont val="方正小标宋简体"/>
        <family val="4"/>
        <charset val="134"/>
      </rPr>
      <t>县统筹整合财政涉农资金来源情况表</t>
    </r>
  </si>
  <si>
    <t xml:space="preserve"> 单位：万元</t>
  </si>
  <si>
    <t>序号</t>
  </si>
  <si>
    <t>统筹整合财政涉农资金名称</t>
  </si>
  <si>
    <t>上年度涉农资金投入规模</t>
  </si>
  <si>
    <t>本年度涉农资金投入规模</t>
  </si>
  <si>
    <t>收到总规模</t>
  </si>
  <si>
    <t>其中实际纳入整合使用金额</t>
  </si>
  <si>
    <t>实际收到资金规模</t>
  </si>
  <si>
    <t>年初方案规模</t>
  </si>
  <si>
    <t>调整方案规模</t>
  </si>
  <si>
    <t>补充方案规模</t>
  </si>
  <si>
    <t>合计</t>
  </si>
  <si>
    <t>一</t>
  </si>
  <si>
    <t>中央财政合计</t>
  </si>
  <si>
    <t>010101.中央财政衔接推进乡村振兴补助资金</t>
  </si>
  <si>
    <t>010102.水利发展资金</t>
  </si>
  <si>
    <t>010103.粮油生产保障资金（支持粮油等重点作物绿色高产高效部分）</t>
  </si>
  <si>
    <t>010104.农业产业发展资金（支持畜牧业发展部分）</t>
  </si>
  <si>
    <t>010105.农业经营主体能力提升资金（支持高素质农民培育、基层农技推广体系改革与建设部分）</t>
  </si>
  <si>
    <t>010106.林业草原改革发展资金（不含退耕还林还草、非国有林生态保护补偿、林长制督查考核奖励和相关试点资金）</t>
  </si>
  <si>
    <t>010107.耕地建设与利用资金（支持高标准农田建设、耕地质量提升部分）</t>
  </si>
  <si>
    <t>010108.农村综合改革转移支付</t>
  </si>
  <si>
    <t>010109.林业草原生态保护恢复资金（支持其他自然保护地、国家重点野生动植物等保护部分）</t>
  </si>
  <si>
    <t>010110.农村环境整治资金</t>
  </si>
  <si>
    <t>010111.车辆购置税收入补助地方用于一般公路建设项目资金（支持农村公路部分）</t>
  </si>
  <si>
    <t>010112.农村危房改造补助资金</t>
  </si>
  <si>
    <t>010113.中央专项彩票公益金支持欠发达革命老区乡村振兴资金</t>
  </si>
  <si>
    <t>010114.常规产粮大县奖励资金</t>
  </si>
  <si>
    <t>010115.生猪（牛羊）调出大县奖励资金（省级统筹部分）</t>
  </si>
  <si>
    <t>010116.农业生态资源保护资金（支持农作物秸秆综合利用、渔业资源保护部分）</t>
  </si>
  <si>
    <t>010117.旅游发展基金</t>
  </si>
  <si>
    <t>010118.中央预算内投资用于“三农”建设部分（不包括国家水网骨干工程、水安全保障工程、气象基础设施、农村电网巩固提升工程、生态保护和修复方面的支出）</t>
  </si>
  <si>
    <t>二</t>
  </si>
  <si>
    <t>省级财政资金小计</t>
  </si>
  <si>
    <t>省级衔接推进乡村振兴资金</t>
  </si>
  <si>
    <t>其他涉农资金</t>
  </si>
  <si>
    <t>以前年度结余资金统筹后重新安排</t>
  </si>
  <si>
    <t>三</t>
  </si>
  <si>
    <t>州（市）级统筹整合财政涉农资金小计</t>
  </si>
  <si>
    <t>其中州（市）衔接推进乡村振兴资金</t>
  </si>
  <si>
    <t>四</t>
  </si>
  <si>
    <t>县级统筹整合财政涉农资金小计</t>
  </si>
  <si>
    <t>其中县级衔接推进乡村振兴资金</t>
  </si>
  <si>
    <t>填表说明：1.“年初方案规模”与整合季度报表中“年初数”一致。</t>
  </si>
  <si>
    <t xml:space="preserve">          2.“整合方案规模”要与整合季度报表“计划整合资金规模”中“调整数”一致。</t>
  </si>
  <si>
    <t xml:space="preserve">          3.州市级、县级资金列“其他”项的需详细说明资金来源构成。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</si>
</sst>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</font>
    <font>
      <b/>
      <sz val="12"/>
      <name val="华文中宋"/>
      <charset val="134"/>
    </font>
    <font>
      <b/>
      <sz val="14"/>
      <color indexed="8"/>
      <name val="黑体"/>
      <family val="3"/>
      <charset val="134"/>
    </font>
    <font>
      <sz val="11"/>
      <color indexed="8"/>
      <name val="宋体"/>
      <charset val="134"/>
    </font>
    <font>
      <b/>
      <u/>
      <sz val="20"/>
      <color rgb="FF000000"/>
      <name val="方正小标宋简体"/>
      <family val="4"/>
      <charset val="134"/>
    </font>
    <font>
      <b/>
      <sz val="20"/>
      <color indexed="8"/>
      <name val="方正小标宋简体"/>
      <family val="4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>
      <alignment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3" borderId="1" xfId="50" applyNumberFormat="1" applyFont="1" applyFill="1" applyBorder="1" applyAlignment="1" applyProtection="1">
      <alignment horizontal="center" vertical="center" wrapText="1"/>
    </xf>
    <xf numFmtId="0" fontId="11" fillId="3" borderId="1" xfId="5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1" fillId="3" borderId="1" xfId="50" applyNumberFormat="1" applyFont="1" applyFill="1" applyBorder="1" applyAlignment="1" applyProtection="1">
      <alignment vertical="center" wrapText="1"/>
    </xf>
    <xf numFmtId="0" fontId="11" fillId="3" borderId="1" xfId="5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49" applyNumberFormat="1" applyFont="1" applyFill="1" applyBorder="1" applyAlignment="1" applyProtection="1">
      <alignment horizontal="left" vertical="center" wrapText="1"/>
    </xf>
    <xf numFmtId="0" fontId="4" fillId="0" borderId="8" xfId="49" applyNumberFormat="1" applyFont="1" applyFill="1" applyBorder="1" applyAlignment="1" applyProtection="1">
      <alignment horizontal="left" vertical="center" wrapText="1"/>
    </xf>
    <xf numFmtId="0" fontId="4" fillId="0" borderId="9" xfId="49" applyNumberFormat="1" applyFont="1" applyFill="1" applyBorder="1" applyAlignment="1" applyProtection="1">
      <alignment horizontal="left" vertical="center" wrapText="1"/>
    </xf>
    <xf numFmtId="0" fontId="4" fillId="0" borderId="10" xfId="49" applyNumberFormat="1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_2-1统计表_1" xfId="49"/>
    <cellStyle name="常规 2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5"/>
  <sheetViews>
    <sheetView tabSelected="1" workbookViewId="0">
      <selection activeCell="B22" sqref="B22:E22"/>
    </sheetView>
  </sheetViews>
  <sheetFormatPr defaultColWidth="9" defaultRowHeight="14.25"/>
  <cols>
    <col min="1" max="1" width="3.875" customWidth="1"/>
    <col min="2" max="2" width="9.125" customWidth="1"/>
    <col min="3" max="3" width="9.5" customWidth="1"/>
    <col min="4" max="4" width="5.5" customWidth="1"/>
    <col min="5" max="5" width="30.9" customWidth="1"/>
    <col min="6" max="6" width="11.125" customWidth="1"/>
    <col min="7" max="7" width="12.5" customWidth="1"/>
    <col min="8" max="8" width="9.7" customWidth="1"/>
    <col min="9" max="11" width="8.3" customWidth="1"/>
  </cols>
  <sheetData>
    <row r="1" s="1" customFormat="1" ht="18.75" spans="2:11">
      <c r="B1" s="5" t="s">
        <v>0</v>
      </c>
      <c r="C1" s="5"/>
      <c r="D1" s="5"/>
      <c r="E1" s="5"/>
      <c r="F1" s="6"/>
      <c r="G1" s="6"/>
      <c r="H1" s="6"/>
      <c r="I1" s="6"/>
      <c r="J1" s="6"/>
      <c r="K1" s="6"/>
    </row>
    <row r="2" s="2" customFormat="1" ht="22" customHeight="1" spans="2:11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</row>
    <row r="3" ht="18" customHeight="1" spans="1:1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19" customHeight="1" spans="1:11">
      <c r="A4" s="10" t="s">
        <v>3</v>
      </c>
      <c r="B4" s="11" t="s">
        <v>4</v>
      </c>
      <c r="C4" s="12"/>
      <c r="D4" s="12"/>
      <c r="E4" s="13"/>
      <c r="F4" s="14" t="s">
        <v>5</v>
      </c>
      <c r="G4" s="14"/>
      <c r="H4" s="14" t="s">
        <v>6</v>
      </c>
      <c r="I4" s="14"/>
      <c r="J4" s="14"/>
      <c r="K4" s="14"/>
    </row>
    <row r="5" ht="26" customHeight="1" spans="1:11">
      <c r="A5" s="10"/>
      <c r="B5" s="15"/>
      <c r="C5" s="16"/>
      <c r="D5" s="16"/>
      <c r="E5" s="17"/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</row>
    <row r="6" ht="22" customHeight="1" spans="1:11">
      <c r="A6" s="18" t="s">
        <v>13</v>
      </c>
      <c r="B6" s="19"/>
      <c r="C6" s="19"/>
      <c r="D6" s="19"/>
      <c r="E6" s="20"/>
      <c r="F6" s="21">
        <f>SUM(F7+F26+F30+F34)</f>
        <v>13400.9</v>
      </c>
      <c r="G6" s="21">
        <f>SUM(G7+G26+G30+G34)</f>
        <v>8048.94</v>
      </c>
      <c r="H6" s="21">
        <f>SUM(H7+H26+H30)</f>
        <v>18156.06</v>
      </c>
      <c r="I6" s="21">
        <f>SUM(I7+I26+I30+I34)</f>
        <v>7064.5</v>
      </c>
      <c r="J6" s="21">
        <f>SUM(J7+J26+J30+J34)</f>
        <v>10705.5</v>
      </c>
      <c r="K6" s="21">
        <f>SUM(K7+K26+K30+K34)</f>
        <v>11326.5</v>
      </c>
    </row>
    <row r="7" ht="21" customHeight="1" spans="1:13">
      <c r="A7" s="22" t="s">
        <v>14</v>
      </c>
      <c r="B7" s="23" t="s">
        <v>15</v>
      </c>
      <c r="C7" s="23"/>
      <c r="D7" s="23"/>
      <c r="E7" s="23"/>
      <c r="F7" s="21">
        <f>SUM(F8:F25)</f>
        <v>11027.38</v>
      </c>
      <c r="G7" s="21">
        <f>SUM(G8:G25)</f>
        <v>6095.42</v>
      </c>
      <c r="H7" s="21">
        <f>SUM(H8:H25)</f>
        <v>15052.76</v>
      </c>
      <c r="I7" s="21">
        <f>SUM(I8:I25)</f>
        <v>6371.5</v>
      </c>
      <c r="J7" s="21">
        <f>SUM(J8:J25)</f>
        <v>8519.5</v>
      </c>
      <c r="K7" s="21">
        <f>SUM(K8:K25)</f>
        <v>8519.5</v>
      </c>
      <c r="M7" s="50"/>
    </row>
    <row r="8" ht="27" customHeight="1" spans="1:13">
      <c r="A8" s="24">
        <v>1</v>
      </c>
      <c r="B8" s="25" t="s">
        <v>16</v>
      </c>
      <c r="C8" s="26"/>
      <c r="D8" s="26"/>
      <c r="E8" s="27"/>
      <c r="F8" s="28">
        <v>3195</v>
      </c>
      <c r="G8" s="28">
        <v>2695</v>
      </c>
      <c r="H8" s="28">
        <v>7583.36</v>
      </c>
      <c r="I8" s="28">
        <v>5434</v>
      </c>
      <c r="J8" s="28">
        <v>7582</v>
      </c>
      <c r="K8" s="28">
        <v>7582</v>
      </c>
      <c r="M8" s="50"/>
    </row>
    <row r="9" ht="25" customHeight="1" spans="1:13">
      <c r="A9" s="24">
        <v>2</v>
      </c>
      <c r="B9" s="25" t="s">
        <v>17</v>
      </c>
      <c r="C9" s="26"/>
      <c r="D9" s="26"/>
      <c r="E9" s="27"/>
      <c r="F9" s="28">
        <v>380</v>
      </c>
      <c r="G9" s="28">
        <v>225</v>
      </c>
      <c r="H9" s="28">
        <v>418.4</v>
      </c>
      <c r="I9" s="28">
        <v>343</v>
      </c>
      <c r="J9" s="28">
        <v>343</v>
      </c>
      <c r="K9" s="28">
        <v>343</v>
      </c>
      <c r="M9" s="50"/>
    </row>
    <row r="10" ht="27" customHeight="1" spans="1:13">
      <c r="A10" s="24">
        <v>3</v>
      </c>
      <c r="B10" s="25" t="s">
        <v>18</v>
      </c>
      <c r="C10" s="26"/>
      <c r="D10" s="26"/>
      <c r="E10" s="27"/>
      <c r="F10" s="28"/>
      <c r="G10" s="28"/>
      <c r="H10" s="28">
        <v>176.5</v>
      </c>
      <c r="I10" s="28"/>
      <c r="J10" s="28"/>
      <c r="K10" s="28"/>
      <c r="M10" s="50"/>
    </row>
    <row r="11" ht="27" customHeight="1" spans="1:13">
      <c r="A11" s="24">
        <v>4</v>
      </c>
      <c r="B11" s="25" t="s">
        <v>19</v>
      </c>
      <c r="C11" s="26"/>
      <c r="D11" s="26"/>
      <c r="E11" s="27"/>
      <c r="F11" s="28">
        <v>680</v>
      </c>
      <c r="G11" s="28"/>
      <c r="H11" s="28">
        <v>592</v>
      </c>
      <c r="I11" s="28"/>
      <c r="J11" s="28"/>
      <c r="K11" s="28"/>
      <c r="M11" s="50"/>
    </row>
    <row r="12" ht="27" customHeight="1" spans="1:13">
      <c r="A12" s="24">
        <v>5</v>
      </c>
      <c r="B12" s="25" t="s">
        <v>20</v>
      </c>
      <c r="C12" s="26"/>
      <c r="D12" s="26"/>
      <c r="E12" s="27"/>
      <c r="F12" s="28"/>
      <c r="G12" s="28"/>
      <c r="H12" s="28">
        <v>114</v>
      </c>
      <c r="I12" s="28"/>
      <c r="J12" s="28"/>
      <c r="K12" s="28"/>
      <c r="M12" s="50"/>
    </row>
    <row r="13" ht="27" customHeight="1" spans="1:13">
      <c r="A13" s="24">
        <v>6</v>
      </c>
      <c r="B13" s="25" t="s">
        <v>21</v>
      </c>
      <c r="C13" s="26"/>
      <c r="D13" s="26"/>
      <c r="E13" s="27"/>
      <c r="F13" s="28">
        <v>287.36</v>
      </c>
      <c r="G13" s="28">
        <v>67.4</v>
      </c>
      <c r="H13" s="28">
        <v>149.5</v>
      </c>
      <c r="I13" s="28">
        <v>39.5</v>
      </c>
      <c r="J13" s="28">
        <v>39.5</v>
      </c>
      <c r="K13" s="28">
        <v>39.5</v>
      </c>
      <c r="M13" s="50"/>
    </row>
    <row r="14" ht="27" customHeight="1" spans="1:13">
      <c r="A14" s="24">
        <v>7</v>
      </c>
      <c r="B14" s="25" t="s">
        <v>22</v>
      </c>
      <c r="C14" s="26"/>
      <c r="D14" s="26"/>
      <c r="E14" s="27"/>
      <c r="F14" s="28">
        <v>2513.02</v>
      </c>
      <c r="G14" s="28">
        <v>2513.02</v>
      </c>
      <c r="H14" s="28">
        <v>1715</v>
      </c>
      <c r="I14" s="28">
        <v>555</v>
      </c>
      <c r="J14" s="28">
        <v>555</v>
      </c>
      <c r="K14" s="28">
        <v>555</v>
      </c>
      <c r="M14" s="50"/>
    </row>
    <row r="15" ht="20" customHeight="1" spans="1:13">
      <c r="A15" s="24">
        <v>8</v>
      </c>
      <c r="B15" s="25" t="s">
        <v>23</v>
      </c>
      <c r="C15" s="26"/>
      <c r="D15" s="26"/>
      <c r="E15" s="27"/>
      <c r="F15" s="28">
        <v>500</v>
      </c>
      <c r="G15" s="28">
        <v>500</v>
      </c>
      <c r="H15" s="28"/>
      <c r="I15" s="28"/>
      <c r="J15" s="28"/>
      <c r="K15" s="28"/>
      <c r="M15" s="50"/>
    </row>
    <row r="16" ht="27" customHeight="1" spans="1:13">
      <c r="A16" s="24">
        <v>9</v>
      </c>
      <c r="B16" s="25" t="s">
        <v>24</v>
      </c>
      <c r="C16" s="26"/>
      <c r="D16" s="26"/>
      <c r="E16" s="27"/>
      <c r="F16" s="28">
        <v>20</v>
      </c>
      <c r="G16" s="28"/>
      <c r="H16" s="28"/>
      <c r="I16" s="28"/>
      <c r="J16" s="28"/>
      <c r="K16" s="28"/>
      <c r="M16" s="50"/>
    </row>
    <row r="17" ht="18" customHeight="1" spans="1:11">
      <c r="A17" s="24">
        <v>10</v>
      </c>
      <c r="B17" s="25" t="s">
        <v>25</v>
      </c>
      <c r="C17" s="26"/>
      <c r="D17" s="26"/>
      <c r="E17" s="27"/>
      <c r="F17" s="29"/>
      <c r="G17" s="29"/>
      <c r="H17" s="29"/>
      <c r="I17" s="29"/>
      <c r="J17" s="29"/>
      <c r="K17" s="28"/>
    </row>
    <row r="18" ht="27" customHeight="1" spans="1:11">
      <c r="A18" s="24">
        <v>11</v>
      </c>
      <c r="B18" s="25" t="s">
        <v>26</v>
      </c>
      <c r="C18" s="26"/>
      <c r="D18" s="26"/>
      <c r="E18" s="27"/>
      <c r="F18" s="28">
        <v>2912</v>
      </c>
      <c r="G18" s="29"/>
      <c r="H18" s="28">
        <v>2038</v>
      </c>
      <c r="I18" s="29"/>
      <c r="J18" s="29"/>
      <c r="K18" s="28"/>
    </row>
    <row r="19" ht="22" customHeight="1" spans="1:11">
      <c r="A19" s="24">
        <v>12</v>
      </c>
      <c r="B19" s="25" t="s">
        <v>27</v>
      </c>
      <c r="C19" s="26"/>
      <c r="D19" s="26"/>
      <c r="E19" s="27"/>
      <c r="F19" s="28">
        <v>140</v>
      </c>
      <c r="G19" s="28">
        <v>95</v>
      </c>
      <c r="H19" s="28">
        <v>66</v>
      </c>
      <c r="I19" s="29"/>
      <c r="J19" s="29"/>
      <c r="K19" s="28"/>
    </row>
    <row r="20" ht="24" customHeight="1" spans="1:11">
      <c r="A20" s="24">
        <v>13</v>
      </c>
      <c r="B20" s="25" t="s">
        <v>28</v>
      </c>
      <c r="C20" s="26"/>
      <c r="D20" s="26"/>
      <c r="E20" s="27"/>
      <c r="F20" s="29"/>
      <c r="G20" s="29"/>
      <c r="H20" s="29"/>
      <c r="I20" s="29"/>
      <c r="J20" s="29"/>
      <c r="K20" s="28"/>
    </row>
    <row r="21" ht="21" customHeight="1" spans="1:11">
      <c r="A21" s="24">
        <v>14</v>
      </c>
      <c r="B21" s="25" t="s">
        <v>29</v>
      </c>
      <c r="C21" s="26"/>
      <c r="D21" s="26"/>
      <c r="E21" s="27"/>
      <c r="F21" s="29"/>
      <c r="G21" s="29"/>
      <c r="H21" s="29"/>
      <c r="I21" s="29"/>
      <c r="J21" s="29"/>
      <c r="K21" s="28"/>
    </row>
    <row r="22" ht="22" customHeight="1" spans="1:11">
      <c r="A22" s="24">
        <v>15</v>
      </c>
      <c r="B22" s="25" t="s">
        <v>30</v>
      </c>
      <c r="C22" s="26"/>
      <c r="D22" s="26"/>
      <c r="E22" s="27"/>
      <c r="F22" s="29"/>
      <c r="G22" s="29"/>
      <c r="H22" s="29"/>
      <c r="I22" s="29"/>
      <c r="J22" s="29"/>
      <c r="K22" s="28"/>
    </row>
    <row r="23" ht="25" customHeight="1" spans="1:11">
      <c r="A23" s="30">
        <v>16</v>
      </c>
      <c r="B23" s="25" t="s">
        <v>31</v>
      </c>
      <c r="C23" s="26"/>
      <c r="D23" s="26"/>
      <c r="E23" s="27"/>
      <c r="F23" s="28">
        <v>400</v>
      </c>
      <c r="G23" s="28"/>
      <c r="H23" s="29"/>
      <c r="I23" s="29"/>
      <c r="J23" s="29"/>
      <c r="K23" s="28"/>
    </row>
    <row r="24" s="3" customFormat="1" ht="20" customHeight="1" spans="1:11">
      <c r="A24" s="31">
        <v>17</v>
      </c>
      <c r="B24" s="25" t="s">
        <v>32</v>
      </c>
      <c r="C24" s="26"/>
      <c r="D24" s="26"/>
      <c r="E24" s="27"/>
      <c r="F24" s="32"/>
      <c r="G24" s="32"/>
      <c r="H24" s="32"/>
      <c r="I24" s="32"/>
      <c r="J24" s="32"/>
      <c r="K24" s="32"/>
    </row>
    <row r="25" s="3" customFormat="1" ht="42" customHeight="1" spans="1:11">
      <c r="A25" s="31">
        <v>18</v>
      </c>
      <c r="B25" s="25" t="s">
        <v>33</v>
      </c>
      <c r="C25" s="26"/>
      <c r="D25" s="26"/>
      <c r="E25" s="27"/>
      <c r="F25" s="32"/>
      <c r="G25" s="32"/>
      <c r="H25" s="28">
        <v>2200</v>
      </c>
      <c r="I25" s="32"/>
      <c r="J25" s="32"/>
      <c r="K25" s="32"/>
    </row>
    <row r="26" ht="25" customHeight="1" spans="1:11">
      <c r="A26" s="22" t="s">
        <v>34</v>
      </c>
      <c r="B26" s="33" t="s">
        <v>35</v>
      </c>
      <c r="C26" s="33"/>
      <c r="D26" s="33"/>
      <c r="E26" s="33"/>
      <c r="F26" s="21">
        <f>SUM(F27:F29)</f>
        <v>2075.52</v>
      </c>
      <c r="G26" s="21">
        <f>SUM(G27:G29)</f>
        <v>1655.52</v>
      </c>
      <c r="H26" s="21">
        <f>SUM(H27:H29)</f>
        <v>2867.3</v>
      </c>
      <c r="I26" s="21">
        <f>SUM(I27:I29)</f>
        <v>693</v>
      </c>
      <c r="J26" s="21">
        <f>SUM(J27:J29)</f>
        <v>2016</v>
      </c>
      <c r="K26" s="21">
        <f>SUM(K27:K29)</f>
        <v>2637</v>
      </c>
    </row>
    <row r="27" ht="22" customHeight="1" spans="1:11">
      <c r="A27" s="22"/>
      <c r="B27" s="34" t="s">
        <v>36</v>
      </c>
      <c r="C27" s="35"/>
      <c r="D27" s="35"/>
      <c r="E27" s="36"/>
      <c r="F27" s="28">
        <v>1459</v>
      </c>
      <c r="G27" s="28">
        <v>1302</v>
      </c>
      <c r="H27" s="28">
        <v>2645</v>
      </c>
      <c r="I27" s="28">
        <v>693</v>
      </c>
      <c r="J27" s="28">
        <v>2016</v>
      </c>
      <c r="K27" s="28">
        <v>2637</v>
      </c>
    </row>
    <row r="28" ht="25" customHeight="1" spans="1:11">
      <c r="A28" s="22"/>
      <c r="B28" s="34" t="s">
        <v>37</v>
      </c>
      <c r="C28" s="35"/>
      <c r="D28" s="35"/>
      <c r="E28" s="36"/>
      <c r="F28" s="28">
        <v>616.52</v>
      </c>
      <c r="G28" s="28">
        <v>353.52</v>
      </c>
      <c r="H28" s="28">
        <v>222.3</v>
      </c>
      <c r="I28" s="29"/>
      <c r="J28" s="29"/>
      <c r="K28" s="28"/>
    </row>
    <row r="29" ht="18" customHeight="1" spans="1:11">
      <c r="A29" s="29"/>
      <c r="B29" s="37" t="s">
        <v>38</v>
      </c>
      <c r="C29" s="38"/>
      <c r="D29" s="38"/>
      <c r="E29" s="39"/>
      <c r="F29" s="29"/>
      <c r="G29" s="28"/>
      <c r="H29" s="29"/>
      <c r="I29" s="29"/>
      <c r="J29" s="29"/>
      <c r="K29" s="51"/>
    </row>
    <row r="30" ht="25" customHeight="1" spans="1:11">
      <c r="A30" s="40" t="s">
        <v>39</v>
      </c>
      <c r="B30" s="41" t="s">
        <v>40</v>
      </c>
      <c r="C30" s="42"/>
      <c r="D30" s="42"/>
      <c r="E30" s="43"/>
      <c r="F30" s="21">
        <f>SUM(F31:F33)</f>
        <v>298</v>
      </c>
      <c r="G30" s="21">
        <f>SUM(G31:G33)</f>
        <v>298</v>
      </c>
      <c r="H30" s="21">
        <v>236</v>
      </c>
      <c r="I30" s="28"/>
      <c r="J30" s="21">
        <f>SUM(J31:J33)</f>
        <v>170</v>
      </c>
      <c r="K30" s="14">
        <f>SUM(K31:K33)</f>
        <v>170</v>
      </c>
    </row>
    <row r="31" ht="25" customHeight="1" spans="1:11">
      <c r="A31" s="29"/>
      <c r="B31" s="37" t="s">
        <v>41</v>
      </c>
      <c r="C31" s="38"/>
      <c r="D31" s="38"/>
      <c r="E31" s="39"/>
      <c r="F31" s="28">
        <v>298</v>
      </c>
      <c r="G31" s="28">
        <v>298</v>
      </c>
      <c r="H31" s="28">
        <v>236</v>
      </c>
      <c r="I31" s="28"/>
      <c r="J31" s="28">
        <v>170</v>
      </c>
      <c r="K31" s="51">
        <v>170</v>
      </c>
    </row>
    <row r="32" ht="17" customHeight="1" spans="1:11">
      <c r="A32" s="29"/>
      <c r="B32" s="34" t="s">
        <v>37</v>
      </c>
      <c r="C32" s="35"/>
      <c r="D32" s="35"/>
      <c r="E32" s="36"/>
      <c r="F32" s="28"/>
      <c r="G32" s="28"/>
      <c r="H32" s="28"/>
      <c r="I32" s="28"/>
      <c r="J32" s="28"/>
      <c r="K32" s="51"/>
    </row>
    <row r="33" ht="19" customHeight="1" spans="1:11">
      <c r="A33" s="29"/>
      <c r="B33" s="37" t="s">
        <v>38</v>
      </c>
      <c r="C33" s="38"/>
      <c r="D33" s="38"/>
      <c r="E33" s="39"/>
      <c r="F33" s="28"/>
      <c r="G33" s="28"/>
      <c r="H33" s="28"/>
      <c r="I33" s="28"/>
      <c r="J33" s="28"/>
      <c r="K33" s="51"/>
    </row>
    <row r="34" ht="25" customHeight="1" spans="1:11">
      <c r="A34" s="40" t="s">
        <v>42</v>
      </c>
      <c r="B34" s="41" t="s">
        <v>43</v>
      </c>
      <c r="C34" s="42"/>
      <c r="D34" s="42"/>
      <c r="E34" s="43"/>
      <c r="F34" s="28"/>
      <c r="G34" s="28"/>
      <c r="H34" s="28"/>
      <c r="I34" s="28"/>
      <c r="J34" s="28"/>
      <c r="K34" s="51"/>
    </row>
    <row r="35" ht="21" customHeight="1" spans="1:11">
      <c r="A35" s="29"/>
      <c r="B35" s="37" t="s">
        <v>44</v>
      </c>
      <c r="C35" s="38"/>
      <c r="D35" s="38"/>
      <c r="E35" s="39"/>
      <c r="F35" s="28"/>
      <c r="G35" s="28"/>
      <c r="H35" s="28"/>
      <c r="I35" s="28"/>
      <c r="J35" s="28"/>
      <c r="K35" s="51"/>
    </row>
    <row r="36" ht="19" customHeight="1" spans="1:11">
      <c r="A36" s="44"/>
      <c r="B36" s="34" t="s">
        <v>37</v>
      </c>
      <c r="C36" s="35"/>
      <c r="D36" s="35"/>
      <c r="E36" s="36"/>
      <c r="F36" s="45"/>
      <c r="G36" s="45"/>
      <c r="H36" s="45"/>
      <c r="I36" s="45"/>
      <c r="J36" s="45"/>
      <c r="K36" s="51"/>
    </row>
    <row r="37" s="4" customFormat="1" ht="18" customHeight="1" spans="1:11">
      <c r="A37" s="46"/>
      <c r="B37" s="37" t="s">
        <v>38</v>
      </c>
      <c r="C37" s="38"/>
      <c r="D37" s="38"/>
      <c r="E37" s="39"/>
      <c r="F37" s="47"/>
      <c r="G37" s="47"/>
      <c r="H37" s="47"/>
      <c r="I37" s="47"/>
      <c r="J37" s="47"/>
      <c r="K37" s="51"/>
    </row>
    <row r="38" s="4" customFormat="1" ht="22" customHeight="1" spans="1:11">
      <c r="A38" s="48" t="s">
        <v>45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="4" customFormat="1" ht="17" customHeight="1" spans="1:11">
      <c r="A39" s="49" t="s">
        <v>46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="4" customFormat="1" ht="16" customHeight="1" spans="1:11">
      <c r="A40" s="49" t="s">
        <v>47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</sheetData>
  <mergeCells count="41">
    <mergeCell ref="B2:K2"/>
    <mergeCell ref="A3:K3"/>
    <mergeCell ref="F4:G4"/>
    <mergeCell ref="H4:K4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A38:K38"/>
    <mergeCell ref="A39:K39"/>
    <mergeCell ref="A40:K40"/>
    <mergeCell ref="A4:A5"/>
    <mergeCell ref="B4:E5"/>
  </mergeCells>
  <pageMargins left="0.79" right="0.511805555555556" top="0.59" bottom="0.59" header="0.51" footer="0.47"/>
  <pageSetup paperSize="9" firstPageNumber="19" fitToHeight="0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楚雄州姚安县党政机关单位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周灵</cp:lastModifiedBy>
  <dcterms:created xsi:type="dcterms:W3CDTF">2023-12-19T00:54:55Z</dcterms:created>
  <dcterms:modified xsi:type="dcterms:W3CDTF">2023-12-19T00:55:57Z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8150BAAACD8747D98543DAB170E72CD1_11</vt:lpwstr>
  </property>
  <property fmtid="{D5CDD505-2E9C-101B-9397-08002B2CF9AE}" pid="3" name="KSOProductBuildVer">
    <vt:lpwstr>2052-12.1.0.15933</vt:lpwstr>
  </property>
</Properties>
</file>