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firstSheet="7" activeTab="8"/>
  </bookViews>
  <sheets>
    <sheet name="2025年部门财务收支预算总表" sheetId="1" r:id="rId1"/>
    <sheet name="2025年部门收入预算表" sheetId="2" r:id="rId2"/>
    <sheet name="2025年部门支出预算表" sheetId="3" r:id="rId3"/>
    <sheet name="2025年部门财政拨款收支预算总表" sheetId="4" r:id="rId4"/>
    <sheet name="2025年一般公共预算支出预算表（按功能科目分类）" sheetId="5" r:id="rId5"/>
    <sheet name="2025年一般公共预算“三公”经费支出预算表" sheetId="6" r:id="rId6"/>
    <sheet name="2025年部门基本支出预算表（人员类、运转类公用经费项目）" sheetId="7" r:id="rId7"/>
    <sheet name="2025年部门项目支出预算表（其他运转类、特定目标类项目）" sheetId="8" r:id="rId8"/>
    <sheet name="2025年部门项目支出绩效目标表（本次下达）" sheetId="9" r:id="rId9"/>
    <sheet name="2025年部门项目支出绩效目标表（另文下达）" sheetId="10" r:id="rId10"/>
    <sheet name="2025年部门政府性基金预算支出预算表" sheetId="11" r:id="rId11"/>
    <sheet name="2025年部门政府采购预算表" sheetId="12" r:id="rId12"/>
    <sheet name="2025年部门政府购买服务预算表" sheetId="13" r:id="rId13"/>
    <sheet name="2025年对下转移支付预算表" sheetId="14" r:id="rId14"/>
    <sheet name="2025年对下转移支付绩效目标表" sheetId="15" r:id="rId15"/>
    <sheet name="2025年新增资产配置表" sheetId="16" r:id="rId16"/>
    <sheet name="2025年上级补助项目支出预算表" sheetId="17" r:id="rId17"/>
    <sheet name="2025年部门项目中期规划预算表" sheetId="18" r:id="rId18"/>
  </sheets>
  <calcPr calcId="144525"/>
</workbook>
</file>

<file path=xl/sharedStrings.xml><?xml version="1.0" encoding="utf-8"?>
<sst xmlns="http://schemas.openxmlformats.org/spreadsheetml/2006/main" count="1242" uniqueCount="535">
  <si>
    <t>预算01-1表</t>
  </si>
  <si>
    <t>2025年部门财务收支预算总表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</si>
  <si>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</si>
  <si>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</si>
  <si>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</si>
  <si>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</si>
  <si>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</si>
  <si>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</si>
  <si>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</si>
  <si>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</si>
  <si>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</si>
  <si>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</si>
  <si>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</si>
  <si>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</si>
  <si>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</si>
  <si>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t>
  </si>
  <si>
    <t>五、教育支出</t>
  </si>
  <si>
    <t>（一）事业收入</t>
  </si>
  <si>
    <t>六、科学技术支出</t>
  </si>
  <si>
    <t>（二）事业单位经营收入</t>
  </si>
  <si>
    <t>七、文化旅游体育与传媒支出</t>
  </si>
  <si>
    <t>（三）上级补助收入</t>
  </si>
  <si>
    <t>八、社会保障和就业支出</t>
  </si>
  <si>
    <t>（四）附属单位上缴收入</t>
  </si>
  <si>
    <t>九、社会保险基金支出</t>
  </si>
  <si>
    <t>（五）其他收入</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</si>
  <si>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</si>
  <si>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</si>
  <si>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</si>
  <si>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</si>
  <si>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</si>
  <si>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</si>
  <si>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</si>
  <si>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</si>
  <si>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</si>
  <si>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</si>
  <si>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</si>
  <si>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</si>
  <si>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</si>
  <si>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</si>
  <si>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</si>
  <si>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</si>
  <si>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</si>
  <si>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</si>
  <si>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</si>
  <si>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</si>
  <si>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</si>
  <si>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本年收入合计</t>
  </si>
  <si>
    <t>本年支出合计</t>
  </si>
  <si>
    <t>上年结转结余</t>
  </si>
  <si>
    <t>年终结转结余</t>
  </si>
  <si>
    <t>收  入  总  计</t>
  </si>
  <si>
    <t>支 出 总 计</t>
  </si>
  <si>
    <t>预算01-2表</t>
  </si>
  <si>
    <t>单位：元</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</si>
  <si>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</si>
  <si>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</si>
  <si>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</si>
  <si>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</si>
  <si>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</si>
  <si>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</si>
  <si>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</si>
  <si>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</si>
  <si>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</si>
  <si>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</si>
  <si>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</si>
  <si>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</si>
  <si>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</si>
  <si>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</si>
  <si>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</si>
  <si>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119</t>
  </si>
  <si>
    <t>姚安县财政局</t>
  </si>
  <si>
    <t>119001</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</si>
  <si>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</si>
  <si>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</si>
  <si>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</si>
  <si>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</si>
  <si>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</si>
  <si>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</si>
  <si>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</si>
  <si>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</si>
  <si>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</si>
  <si>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</si>
  <si>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</si>
  <si>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</si>
  <si>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</si>
  <si>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</si>
  <si>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</si>
  <si>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</si>
  <si>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</si>
  <si>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</si>
  <si>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</si>
  <si>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</si>
  <si>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</si>
  <si>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</si>
  <si>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</si>
  <si>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</si>
  <si>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</si>
  <si>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201</t>
  </si>
  <si>
    <t>一般公共服务支出</t>
  </si>
  <si>
    <t>20106</t>
  </si>
  <si>
    <t>财政事务</t>
  </si>
  <si>
    <t>2010601</t>
  </si>
  <si>
    <t>行政运行</t>
  </si>
  <si>
    <t>2010602</t>
  </si>
  <si>
    <t>一般行政管理事务</t>
  </si>
  <si>
    <t>208</t>
  </si>
  <si>
    <t>社会保障和就业支出</t>
  </si>
  <si>
    <t>20805</t>
  </si>
  <si>
    <t>行政事业单位养老支出</t>
  </si>
  <si>
    <t>2080501</t>
  </si>
  <si>
    <t>行政单位离退休</t>
  </si>
  <si>
    <t>2080505</t>
  </si>
  <si>
    <t>机关事业单位基本养老保险缴费支出</t>
  </si>
  <si>
    <t>2080506</t>
  </si>
  <si>
    <t>机关事业单位职业年金缴费支出</t>
  </si>
  <si>
    <t>20808</t>
  </si>
  <si>
    <t>抚恤</t>
  </si>
  <si>
    <t>2080801</t>
  </si>
  <si>
    <t>死亡抚恤</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</si>
  <si>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</si>
  <si>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</si>
  <si>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</si>
  <si>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</si>
  <si>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</si>
  <si>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</si>
  <si>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</si>
  <si>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</si>
  <si>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</si>
  <si>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</si>
  <si>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</si>
  <si>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</si>
  <si>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</si>
  <si>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</si>
  <si>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</si>
  <si>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</si>
  <si>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</si>
  <si>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</si>
  <si>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预算02-1表</t>
  </si>
  <si>
    <t>收　　　　　　　　入</t>
  </si>
  <si>
    <t>支　　　　　　　　出</t>
  </si>
  <si>
    <t>项目(按功能分类)</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</si>
  <si>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</si>
  <si>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</si>
  <si>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</si>
  <si>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</si>
  <si>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</si>
  <si>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</si>
  <si>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</si>
  <si>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</si>
  <si>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</si>
  <si>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</si>
  <si>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</si>
  <si>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</si>
  <si>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</si>
  <si>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</si>
  <si>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</si>
  <si>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</si>
  <si>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</si>
  <si>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</si>
  <si>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</si>
  <si>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</si>
  <si>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</si>
  <si>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</si>
  <si>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</si>
  <si>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</si>
  <si>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</si>
  <si>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</si>
  <si>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</si>
  <si>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</si>
  <si>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</si>
  <si>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</si>
  <si>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</si>
  <si>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</si>
  <si>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</si>
  <si>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</si>
  <si>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</si>
  <si>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</si>
  <si>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二、年终结转结余</t>
  </si>
  <si>
    <t>支  出  总  计</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</si>
  <si>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</si>
  <si>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</si>
  <si>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</si>
  <si>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</si>
  <si>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</si>
  <si>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</si>
  <si>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</si>
  <si>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</si>
  <si>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</si>
  <si>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</si>
  <si>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</si>
  <si>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</si>
  <si>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预算04表</t>
  </si>
  <si>
    <t>2025年部门基本支出预算表（人员类、运转类公用经费项目）</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</si>
  <si>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</si>
  <si>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</si>
  <si>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</si>
  <si>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</si>
  <si>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</si>
  <si>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</si>
  <si>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</si>
  <si>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</si>
  <si>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</si>
  <si>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</si>
  <si>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</si>
  <si>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</si>
  <si>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</si>
  <si>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</si>
  <si>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</si>
  <si>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</si>
  <si>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</si>
  <si>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</si>
  <si>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532325210000000025145</t>
  </si>
  <si>
    <t>事业人员基本工资</t>
  </si>
  <si>
    <t>30101</t>
  </si>
  <si>
    <t>基本工资</t>
  </si>
  <si>
    <t>532325210000000025139</t>
  </si>
  <si>
    <t>行政人员基本工资</t>
  </si>
  <si>
    <t>532325210000000025147</t>
  </si>
  <si>
    <t>事业人员津贴补贴</t>
  </si>
  <si>
    <t>30102</t>
  </si>
  <si>
    <t>津贴补贴</t>
  </si>
  <si>
    <t>532325210000000025141</t>
  </si>
  <si>
    <t>行政人员津贴补贴</t>
  </si>
  <si>
    <t>532325210000000025136</t>
  </si>
  <si>
    <t>机关综合绩效支出</t>
  </si>
  <si>
    <t>30103</t>
  </si>
  <si>
    <t>奖金</t>
  </si>
  <si>
    <t>532325210000000025140</t>
  </si>
  <si>
    <t>行政人员奖金</t>
  </si>
  <si>
    <t>532325210000000025142</t>
  </si>
  <si>
    <t>基础绩效工资</t>
  </si>
  <si>
    <t>30107</t>
  </si>
  <si>
    <t>绩效工资</t>
  </si>
  <si>
    <t>532325210000000025143</t>
  </si>
  <si>
    <t>奖励性绩效工资</t>
  </si>
  <si>
    <t>532325210000000025146</t>
  </si>
  <si>
    <t>事业人员奖金</t>
  </si>
  <si>
    <t>532325210000000025148</t>
  </si>
  <si>
    <t>事业新增奖励性绩效支出</t>
  </si>
  <si>
    <t>532325251100003646882</t>
  </si>
  <si>
    <t>改革性补贴（事业）</t>
  </si>
  <si>
    <t>532325210000000025152</t>
  </si>
  <si>
    <t>机关事业单位基本养老保险缴费</t>
  </si>
  <si>
    <t>30108</t>
  </si>
  <si>
    <t>532325210000000025157</t>
  </si>
  <si>
    <t>行政人员基本医疗</t>
  </si>
  <si>
    <t>30110</t>
  </si>
  <si>
    <t>职工基本医疗保险缴费</t>
  </si>
  <si>
    <t>532325210000000025154</t>
  </si>
  <si>
    <t>事业人员基本医疗</t>
  </si>
  <si>
    <t>532325210000000025158</t>
  </si>
  <si>
    <t>在职公务员医疗保险</t>
  </si>
  <si>
    <t>30111</t>
  </si>
  <si>
    <t>公务员医疗补助缴费</t>
  </si>
  <si>
    <t>532325210000000025155</t>
  </si>
  <si>
    <t>退休公务员医疗保险</t>
  </si>
  <si>
    <t>532325210000000025156</t>
  </si>
  <si>
    <t>行政人员大病医疗</t>
  </si>
  <si>
    <t>30112</t>
  </si>
  <si>
    <t>其他社会保障缴费</t>
  </si>
  <si>
    <t>532325210000000025153</t>
  </si>
  <si>
    <t>事业人员大病医疗</t>
  </si>
  <si>
    <t>532325210000000025151</t>
  </si>
  <si>
    <t>工伤保险</t>
  </si>
  <si>
    <t>532325231100001234423</t>
  </si>
  <si>
    <t>失业保险</t>
  </si>
  <si>
    <t>532325210000000025159</t>
  </si>
  <si>
    <t>30113</t>
  </si>
  <si>
    <t>532325210000000025163</t>
  </si>
  <si>
    <t>工会经费</t>
  </si>
  <si>
    <t>30228</t>
  </si>
  <si>
    <t>532325210000000025162</t>
  </si>
  <si>
    <t>车辆使用费</t>
  </si>
  <si>
    <t>30231</t>
  </si>
  <si>
    <t>公务用车运行维护费</t>
  </si>
  <si>
    <t>532325221100000334809</t>
  </si>
  <si>
    <t>行政公务交通补贴</t>
  </si>
  <si>
    <t>30239</t>
  </si>
  <si>
    <t>其他交通费用</t>
  </si>
  <si>
    <t>532325210000000025164</t>
  </si>
  <si>
    <t>公务交通专项经费</t>
  </si>
  <si>
    <t>532325210000000025168</t>
  </si>
  <si>
    <t>一般公用经费</t>
  </si>
  <si>
    <t>30205</t>
  </si>
  <si>
    <t>水费</t>
  </si>
  <si>
    <t>30206</t>
  </si>
  <si>
    <t>电费</t>
  </si>
  <si>
    <t>30207</t>
  </si>
  <si>
    <t>邮电费</t>
  </si>
  <si>
    <t>30211</t>
  </si>
  <si>
    <t>差旅费</t>
  </si>
  <si>
    <t>532325221100000334808</t>
  </si>
  <si>
    <t>30217</t>
  </si>
  <si>
    <t>30201</t>
  </si>
  <si>
    <t>办公费</t>
  </si>
  <si>
    <t>30209</t>
  </si>
  <si>
    <t>物业管理费</t>
  </si>
  <si>
    <t>532325210000000025166</t>
  </si>
  <si>
    <t>退休公用经费</t>
  </si>
  <si>
    <t>532325210000000025161</t>
  </si>
  <si>
    <t>退休费</t>
  </si>
  <si>
    <t>30302</t>
  </si>
  <si>
    <t>532325241100002131813</t>
  </si>
  <si>
    <t>遗属补助经费</t>
  </si>
  <si>
    <t>30305</t>
  </si>
  <si>
    <t>生活补助</t>
  </si>
  <si>
    <t>532325241100002143732</t>
  </si>
  <si>
    <t>公务员年度优秀人员考核奖励经费</t>
  </si>
  <si>
    <t>532325241100002144049</t>
  </si>
  <si>
    <t>职业年金财政补助资金</t>
  </si>
  <si>
    <t>30109</t>
  </si>
  <si>
    <t>职业年金缴费</t>
  </si>
  <si>
    <t>532325241100002225601</t>
  </si>
  <si>
    <t>事业人员年度优秀考核经费奖励经费</t>
  </si>
  <si>
    <t>预算05-1表</t>
  </si>
  <si>
    <t>2025年部门项目支出预算表（其他运转类、特定目标类项目）</t>
  </si>
  <si>
    <t>项目分类</t>
  </si>
  <si>
    <t>经济科目编码</t>
  </si>
  <si>
    <t>经济科目名称</t>
  </si>
  <si>
    <t>本年拨款</t>
  </si>
  <si>
    <t>其中：本次下达</t>
  </si>
  <si>
    <t>全县财政业务培训经费</t>
  </si>
  <si>
    <t>311 专项业务类</t>
  </si>
  <si>
    <t>532325241100002176815</t>
  </si>
  <si>
    <t>30215</t>
  </si>
  <si>
    <t>会议费</t>
  </si>
  <si>
    <t>30216</t>
  </si>
  <si>
    <t>培训费</t>
  </si>
  <si>
    <t>全县会计信息质量检查专项业务工作经费</t>
  </si>
  <si>
    <t>532325241100002177054</t>
  </si>
  <si>
    <t>30226</t>
  </si>
  <si>
    <t>劳务费</t>
  </si>
  <si>
    <t>30227</t>
  </si>
  <si>
    <t>委托业务费</t>
  </si>
  <si>
    <t>系统运行维护经费</t>
  </si>
  <si>
    <t>532325241100002176713</t>
  </si>
  <si>
    <t>信创工作专项资金</t>
  </si>
  <si>
    <t>532325241100002222111</t>
  </si>
  <si>
    <t>31002</t>
  </si>
  <si>
    <t>办公设备购置</t>
  </si>
  <si>
    <t>政府采购信息系统及资产管理系统运行维护工作经费</t>
  </si>
  <si>
    <t>532325241100002176762</t>
  </si>
  <si>
    <t>政府综合财务报告编制、预决算编制等工作经费</t>
  </si>
  <si>
    <t>532325241100002176990</t>
  </si>
  <si>
    <t>预算05-2表</t>
  </si>
  <si>
    <t>预算15表</t>
  </si>
  <si>
    <t>单位名称（项目名称）</t>
  </si>
  <si>
    <t>项目年度绩效目标</t>
  </si>
  <si>
    <t>一级指标</t>
  </si>
  <si>
    <t>二级指标</t>
  </si>
  <si>
    <t>三级指标</t>
  </si>
  <si>
    <t>指标性质</t>
  </si>
  <si>
    <t>指标值</t>
  </si>
  <si>
    <t>度量单位</t>
  </si>
  <si>
    <t>指标属性</t>
  </si>
  <si>
    <t>指标内容</t>
  </si>
  <si>
    <t>在省厅规定时间内对姚安县行政区内所有纳入决算报表编报范围的各预算单位政府部门综合财务报告的编报业务提供指导和支持服务，指导各预算单位、各业务主管部门编报财报，提供编报操作指导、编报相关财务业务咨询，审核报表编制要素是否齐全，数据的关联性、逻辑性、准确性。</t>
  </si>
  <si>
    <t>产出指标</t>
  </si>
  <si>
    <t>数量指标</t>
  </si>
  <si>
    <t>所有纳入决算报表编报范围的各预算单位</t>
  </si>
  <si>
    <t>=</t>
  </si>
  <si>
    <t>100</t>
  </si>
  <si>
    <t>%</t>
  </si>
  <si>
    <t>定量指标</t>
  </si>
  <si>
    <t>反映编报财报的对象范围</t>
  </si>
  <si>
    <t>质量指标</t>
  </si>
  <si>
    <t>完成年度报表编制</t>
  </si>
  <si>
    <t>按照报表编制要求数据的关联性、逻辑性、准确性，完成报表编制并通过省级会审。</t>
  </si>
  <si>
    <t>时效指标</t>
  </si>
  <si>
    <t>年内项目完成率</t>
  </si>
  <si>
    <t>力争财报在所有重大方面正确的反映各级政府部门、各预算单位2023年12月31日的财务状况、2023年度的运行情况。</t>
  </si>
  <si>
    <t>效益指标</t>
  </si>
  <si>
    <t>可持续影响</t>
  </si>
  <si>
    <t>综合分析政府整体财务状况、运行情况和财政中长期可持续性</t>
  </si>
  <si>
    <t>≧</t>
  </si>
  <si>
    <t>90</t>
  </si>
  <si>
    <t>反映财务分析报告作出的政府整体财务状况结果对以后经济运行的指导性。</t>
  </si>
  <si>
    <t>满意度指标</t>
  </si>
  <si>
    <t>服务对象满意度</t>
  </si>
  <si>
    <t>预算单位满意度</t>
  </si>
  <si>
    <t>预算单位对财报编报指导满意度</t>
  </si>
  <si>
    <t>为保障网络信息安全，采购信创产品，保障网络办公环境正常运转</t>
  </si>
  <si>
    <t>采购产品资金</t>
  </si>
  <si>
    <t>7.668</t>
  </si>
  <si>
    <t>万元</t>
  </si>
  <si>
    <t>反映购买产品所需资金总额</t>
  </si>
  <si>
    <t>社会效益</t>
  </si>
  <si>
    <t>维护国家信息网络安全，保障网络办公环境正常运转</t>
  </si>
  <si>
    <t>定性指标</t>
  </si>
  <si>
    <t>反映信创产品对网络安全的重要意义</t>
  </si>
  <si>
    <t>更换产品使用满意度</t>
  </si>
  <si>
    <t>反映更换电脑产品后使用人员对使用情况的满意度</t>
  </si>
  <si>
    <t>为做好2025年重点项目绩效评价和事前绩效评估工作，委托第三方对3个重点项目开展项目绩效再评价工作并出具绩效评价报告；对1个重点项目开展事前绩效评估工作并出具评估报告；对全县预算单位开展2024年决算公开、2025年预算公开相关检查，保障检查工作中产生的办公费、差旅费等费用支出，确保工作顺利开展。</t>
  </si>
  <si>
    <t>提供有效法律意见次数</t>
  </si>
  <si>
    <t>18</t>
  </si>
  <si>
    <t>次</t>
  </si>
  <si>
    <t>反映法律咨询的数量及质量指标</t>
  </si>
  <si>
    <t>促进被开展会计信息质量实地检查单位的会计行为规范程度</t>
  </si>
  <si>
    <t>70</t>
  </si>
  <si>
    <t>被检查会计信息质量的单位是否按照检查提出意见进行整改，检查效果是否达到工作目标</t>
  </si>
  <si>
    <t>全县105家单位预决算公开修改完善率</t>
  </si>
  <si>
    <t>根据检查情况预算单位是否按照要求及时整改预决算公开信息，检查结果是否运用</t>
  </si>
  <si>
    <t>对全县105家单位的预决算公开的检查情况反馈及时性</t>
  </si>
  <si>
    <t>对全县105家单位的预决算公开的检查情况反馈日与计划日期相比较，预决算公开情况是否及时反馈</t>
  </si>
  <si>
    <t>完善健全法治工作体系建设</t>
  </si>
  <si>
    <t>法治工作体系建设的完善情况</t>
  </si>
  <si>
    <t>绩效管理与预算联系程度</t>
  </si>
  <si>
    <t>检查的重点项目绩效目标的设定是否合理，是否完成既定目标</t>
  </si>
  <si>
    <t>被检查会计信息质量单位的满意度</t>
  </si>
  <si>
    <t>反映被检查会计信息质量的单位对检查工作的认可情况</t>
  </si>
  <si>
    <t>全县105家单位的满意度</t>
  </si>
  <si>
    <t>反映预算单位对工作开展的认可程度</t>
  </si>
  <si>
    <t>根据《中华人民共和国政府采购法》，服务商提供系统的使用权及相关技术运维服务，不定期进行系统优化及升级，我单位及时按照约定及时支付相应服务费用。</t>
  </si>
  <si>
    <t>按照政府集中采购相关规定，结合各部门实际办理采购</t>
  </si>
  <si>
    <t>没有采购计划，不允许在云南省政府采购网上发布公告，合同不备案，不能新增采购计划</t>
  </si>
  <si>
    <t>采购的商品规范化、统一化</t>
  </si>
  <si>
    <t>实现规范管理，采购计划编审</t>
  </si>
  <si>
    <t>在各部门集中办理完采购手续后，30天内完成招投标及采购工作</t>
  </si>
  <si>
    <t>提高工作效率，线上审批、线上采购，大大缩短采购时间</t>
  </si>
  <si>
    <t>促进企业向较好的势头方向发展</t>
  </si>
  <si>
    <t>实现不见面办，不在线下办理政府采购业务</t>
  </si>
  <si>
    <t>95</t>
  </si>
  <si>
    <t>线上审批、线上采购，大大缩短采购时间，卖场采购时间较线下采购缩短3天以内</t>
  </si>
  <si>
    <t>组织召开全县财政业务工作会议，对部门决算、财政总决算等财政工作进行业务培训指导，通过各股室的工作安排及报表讲解，让预算单位能清楚了解年终报表填制要求，同时邀请系统工程师进行现场指导，保障各项财务工作能按时高质量完成填报。</t>
  </si>
  <si>
    <t>年内培训场次</t>
  </si>
  <si>
    <t>场</t>
  </si>
  <si>
    <t>反映开展业务培训数量情况</t>
  </si>
  <si>
    <t>培训覆盖率（以参训人员占应培训人员比例计算）</t>
  </si>
  <si>
    <t>50</t>
  </si>
  <si>
    <t>反映参训人员占财务人员的比例情况</t>
  </si>
  <si>
    <t>培训合格率</t>
  </si>
  <si>
    <t>反映会议培训的效果，是否有利于开展工作</t>
  </si>
  <si>
    <t>行政事业单位内部管理水平和乡镇财务管理水平提升</t>
  </si>
  <si>
    <t>75</t>
  </si>
  <si>
    <t>反映通过业务培训、会议精神学习传达等，提升工作能力和水平</t>
  </si>
  <si>
    <t>预算单位满意</t>
  </si>
  <si>
    <t>反映参训人员对培训、会议的认可度</t>
  </si>
  <si>
    <t>定期检查系统运行情况，确保系统平稳运行；遇到紧急情况致使系统难以正常运行时，第三方保证在24小时内，到达现场进行现场维护；根据系统使用单位提供的问题说明，进行错误分析、制定解决方案，并修改存在问题的数据；经认定因系统本身原因导致的远程支持服务无法解决的系统数据错误与运行故障，应提供现场服务；在指定维护区间内，第三方至少有一名专业技术人员为系统使用单位提供服务。</t>
  </si>
  <si>
    <t>系统维护</t>
  </si>
  <si>
    <t>个</t>
  </si>
  <si>
    <t>反映项目开展的目标</t>
  </si>
  <si>
    <t>项目开展年度内</t>
  </si>
  <si>
    <t>≦</t>
  </si>
  <si>
    <t>1.00</t>
  </si>
  <si>
    <t>年</t>
  </si>
  <si>
    <t>反映项目开展的期限</t>
  </si>
  <si>
    <t>经济效益</t>
  </si>
  <si>
    <t>电子票据上线，取消纸质票据，节约成本</t>
  </si>
  <si>
    <t>票据成本比上年明显降低</t>
  </si>
  <si>
    <t>为公众提供非税收入多渠道缴费</t>
  </si>
  <si>
    <t>提供多渠道缴款服务，充分发挥效益</t>
  </si>
  <si>
    <t>预算单位对财务系统运行维护结果满意度</t>
  </si>
  <si>
    <t>预算05-3表</t>
  </si>
  <si>
    <t>说明:本单位无项目支出（另文下达），故此表无数据</t>
  </si>
  <si>
    <t>预算06表</t>
  </si>
  <si>
    <t>2025年部门政府性基金预算支出预算表</t>
  </si>
  <si>
    <t>单位名称</t>
  </si>
  <si>
    <t>本年政府性基金预算支出</t>
  </si>
  <si>
    <t>说明:本单位无政府性基金预算支出，故此表无数据</t>
  </si>
  <si>
    <t>预算07表</t>
  </si>
  <si>
    <t>2025年部门政府采购预算表</t>
  </si>
  <si>
    <t>预算项目</t>
  </si>
  <si>
    <t>采购项目</t>
  </si>
  <si>
    <t>采购品目</t>
  </si>
  <si>
    <t>计量单位</t>
  </si>
  <si>
    <t>数量</t>
  </si>
  <si>
    <t>面向中小企业预留资金</t>
  </si>
  <si>
    <t>政府采购品目</t>
  </si>
  <si>
    <t>支出功能科目</t>
  </si>
  <si>
    <t>采购数量</t>
  </si>
  <si>
    <t>政府性基金</t>
  </si>
  <si>
    <t>国有资本经营收益</t>
  </si>
  <si>
    <t>财政专户管理的收入</t>
  </si>
  <si>
    <t>复印纸</t>
  </si>
  <si>
    <t>纸制品</t>
  </si>
  <si>
    <t>元</t>
  </si>
  <si>
    <t>保险费</t>
  </si>
  <si>
    <t>机动车保险服务</t>
  </si>
  <si>
    <t>油费</t>
  </si>
  <si>
    <t>车辆加油、添加燃料服务</t>
  </si>
  <si>
    <t>维修费</t>
  </si>
  <si>
    <t>车辆维修和保养服务</t>
  </si>
  <si>
    <t>预算08表</t>
  </si>
  <si>
    <t>政府购买服务项目</t>
  </si>
  <si>
    <t>政府购买服务指导性目录代码</t>
  </si>
  <si>
    <t>基本支出/项目支出</t>
  </si>
  <si>
    <t>所属服务类别</t>
  </si>
  <si>
    <t>所属服务领域</t>
  </si>
  <si>
    <t>购买内容简述</t>
  </si>
  <si>
    <t>基金"</t>
  </si>
  <si>
    <t>单位自筹</t>
  </si>
  <si>
    <t>15</t>
  </si>
  <si>
    <t>16</t>
  </si>
  <si>
    <t>17</t>
  </si>
  <si>
    <t>说明:本单位无政府购买服务支出，故此表无数据</t>
  </si>
  <si>
    <t>预算09-1表</t>
  </si>
  <si>
    <t>2025年对下转移支付预算表</t>
  </si>
  <si>
    <t>单位名称（项目）</t>
  </si>
  <si>
    <t>地区</t>
  </si>
  <si>
    <t>楚雄市</t>
  </si>
  <si>
    <t>双柏县</t>
  </si>
  <si>
    <t>牟定县</t>
  </si>
  <si>
    <t>南华县</t>
  </si>
  <si>
    <t>姚安县</t>
  </si>
  <si>
    <t>大姚县</t>
  </si>
  <si>
    <t>永仁县</t>
  </si>
  <si>
    <t>元谋县</t>
  </si>
  <si>
    <t>武定县</t>
  </si>
  <si>
    <t>禄丰市</t>
  </si>
  <si>
    <t>说明:本单位无对下转移支付，故此表无数据</t>
  </si>
  <si>
    <t>预算09-2表</t>
  </si>
  <si>
    <t>2025年对下转移支付绩效目标表</t>
  </si>
  <si>
    <t>单位名称、项目名称</t>
  </si>
  <si>
    <t>预算10表</t>
  </si>
  <si>
    <t>2025年新增资产配置表</t>
  </si>
  <si>
    <t>资产类别</t>
  </si>
  <si>
    <t>资产分类代码.名称</t>
  </si>
  <si>
    <t>资产名称</t>
  </si>
  <si>
    <t>财政部门批复数（元）</t>
  </si>
  <si>
    <t>单价</t>
  </si>
  <si>
    <t>金额</t>
  </si>
  <si>
    <t/>
  </si>
  <si>
    <t>说明:本单位无新增资产，故此表无数据</t>
  </si>
  <si>
    <t>预算11表</t>
  </si>
  <si>
    <t>2025年上级补助项目支出预算表</t>
  </si>
  <si>
    <t>上级补助</t>
  </si>
  <si>
    <t>说明:本单位无上级补助项目支出，故此表无数据</t>
  </si>
  <si>
    <t>预算12表</t>
  </si>
  <si>
    <t>2025年部门项目支出中期规划预算表</t>
  </si>
  <si>
    <t>项目级次</t>
  </si>
  <si>
    <t>2025年</t>
  </si>
  <si>
    <t>2026年</t>
  </si>
  <si>
    <t>2027年</t>
  </si>
  <si>
    <t>本级</t>
  </si>
</sst>
</file>

<file path=xl/styles.xml><?xml version="1.0" encoding="utf-8"?>
<styleSheet xmlns="http://schemas.openxmlformats.org/spreadsheetml/2006/main">
  <numFmts count="9">
    <numFmt numFmtId="42" formatCode="_ &quot;￥&quot;* #,##0_ ;_ &quot;￥&quot;* \-#,##0_ ;_ &quot;￥&quot;* &quot;-&quot;_ ;_ @_ "/>
    <numFmt numFmtId="44" formatCode="_ &quot;￥&quot;* #,##0.00_ ;_ &quot;￥&quot;* \-#,##0.00_ ;_ &quot;￥&quot;* &quot;-&quot;??_ ;_ @_ "/>
    <numFmt numFmtId="43" formatCode="_ * #,##0.00_ ;_ * \-#,##0.00_ ;_ * &quot;-&quot;??_ ;_ @_ "/>
    <numFmt numFmtId="176" formatCode="yyyy/mm/dd"/>
    <numFmt numFmtId="177" formatCode="yyyy/mm/dd\ hh:mm:ss"/>
    <numFmt numFmtId="41" formatCode="_ * #,##0_ ;_ * \-#,##0_ ;_ * &quot;-&quot;_ ;_ @_ "/>
    <numFmt numFmtId="178" formatCode="#,##0.00;\-#,##0.00;;@"/>
    <numFmt numFmtId="179" formatCode="hh:mm:ss"/>
    <numFmt numFmtId="180" formatCode="#,##0;\-#,##0;;@"/>
  </numFmts>
  <fonts count="43">
    <font>
      <sz val="11"/>
      <color theme="1"/>
      <name val="宋体"/>
      <charset val="134"/>
      <scheme val="minor"/>
    </font>
    <font>
      <sz val="11.25"/>
      <color rgb="FF000000"/>
      <name val="SimSun"/>
      <charset val="134"/>
    </font>
    <font>
      <b/>
      <sz val="21"/>
      <color rgb="FF000000"/>
      <name val="SimSun"/>
      <charset val="134"/>
    </font>
    <font>
      <sz val="9"/>
      <color rgb="FF000000"/>
      <name val="SimSun"/>
      <charset val="134"/>
    </font>
    <font>
      <sz val="11"/>
      <color rgb="FF000000"/>
      <name val="宋体"/>
      <charset val="134"/>
    </font>
    <font>
      <sz val="9"/>
      <color theme="1"/>
      <name val="宋体"/>
      <charset val="134"/>
    </font>
    <font>
      <sz val="9"/>
      <color rgb="FF000000"/>
      <name val="Times New Roman"/>
      <charset val="134"/>
    </font>
    <font>
      <b/>
      <sz val="21"/>
      <color rgb="FF000000"/>
      <name val="宋体"/>
      <charset val="134"/>
    </font>
    <font>
      <sz val="11"/>
      <color theme="1"/>
      <name val="宋体"/>
      <charset val="134"/>
    </font>
    <font>
      <sz val="9"/>
      <name val="宋体"/>
      <charset val="134"/>
    </font>
    <font>
      <b/>
      <sz val="21"/>
      <name val="宋体"/>
      <charset val="134"/>
    </font>
    <font>
      <sz val="10.5"/>
      <name val="宋体"/>
      <charset val="134"/>
    </font>
    <font>
      <sz val="12"/>
      <name val="宋体"/>
      <charset val="134"/>
    </font>
    <font>
      <sz val="10.5"/>
      <name val="SimSun"/>
      <charset val="134"/>
    </font>
    <font>
      <sz val="10.5"/>
      <name val="Times New Roman"/>
      <charset val="134"/>
    </font>
    <font>
      <sz val="9"/>
      <color rgb="FF000000"/>
      <name val="宋体"/>
      <charset val="134"/>
    </font>
    <font>
      <b/>
      <sz val="11.25"/>
      <color rgb="FF000000"/>
      <name val="宋体"/>
      <charset val="134"/>
    </font>
    <font>
      <sz val="11"/>
      <color rgb="FF000000"/>
      <name val="Times New Roman"/>
      <charset val="134"/>
    </font>
    <font>
      <sz val="11"/>
      <color rgb="FF000000"/>
      <name val="方正书宋_GBK"/>
      <charset val="134"/>
    </font>
    <font>
      <sz val="11.25"/>
      <color theme="1"/>
      <name val="宋体"/>
      <charset val="134"/>
    </font>
    <font>
      <sz val="11"/>
      <color rgb="FF000000"/>
      <name val="宋体"/>
      <charset val="134"/>
      <scheme val="minor"/>
    </font>
    <font>
      <b/>
      <sz val="9"/>
      <color rgb="FF000000"/>
      <name val="Arial"/>
      <charset val="134"/>
    </font>
    <font>
      <b/>
      <sz val="9"/>
      <color rgb="FF000000"/>
      <name val="宋体"/>
      <charset val="134"/>
    </font>
    <font>
      <sz val="10"/>
      <color rgb="FF000000"/>
      <name val="Times New Roman"/>
      <charset val="134"/>
    </font>
    <font>
      <sz val="11"/>
      <color theme="0"/>
      <name val="宋体"/>
      <charset val="0"/>
      <scheme val="minor"/>
    </font>
    <font>
      <sz val="11"/>
      <color theme="1"/>
      <name val="宋体"/>
      <charset val="0"/>
      <scheme val="minor"/>
    </font>
    <font>
      <b/>
      <sz val="11"/>
      <color theme="3"/>
      <name val="宋体"/>
      <charset val="134"/>
      <scheme val="minor"/>
    </font>
    <font>
      <sz val="11"/>
      <color rgb="FF006100"/>
      <name val="宋体"/>
      <charset val="0"/>
      <scheme val="minor"/>
    </font>
    <font>
      <b/>
      <sz val="18"/>
      <color theme="3"/>
      <name val="宋体"/>
      <charset val="134"/>
      <scheme val="minor"/>
    </font>
    <font>
      <sz val="11"/>
      <color rgb="FFFA7D00"/>
      <name val="宋体"/>
      <charset val="0"/>
      <scheme val="minor"/>
    </font>
    <font>
      <i/>
      <sz val="11"/>
      <color rgb="FF7F7F7F"/>
      <name val="宋体"/>
      <charset val="0"/>
      <scheme val="minor"/>
    </font>
    <font>
      <sz val="11"/>
      <color rgb="FF9C0006"/>
      <name val="宋体"/>
      <charset val="0"/>
      <scheme val="minor"/>
    </font>
    <font>
      <b/>
      <sz val="11"/>
      <color rgb="FFFFFFFF"/>
      <name val="宋体"/>
      <charset val="0"/>
      <scheme val="minor"/>
    </font>
    <font>
      <b/>
      <sz val="11"/>
      <color rgb="FF3F3F3F"/>
      <name val="宋体"/>
      <charset val="0"/>
      <scheme val="minor"/>
    </font>
    <font>
      <sz val="11"/>
      <color rgb="FF3F3F76"/>
      <name val="宋体"/>
      <charset val="0"/>
      <scheme val="minor"/>
    </font>
    <font>
      <b/>
      <sz val="15"/>
      <color theme="3"/>
      <name val="宋体"/>
      <charset val="134"/>
      <scheme val="minor"/>
    </font>
    <font>
      <sz val="11"/>
      <color rgb="FF9C6500"/>
      <name val="宋体"/>
      <charset val="0"/>
      <scheme val="minor"/>
    </font>
    <font>
      <b/>
      <sz val="11"/>
      <color theme="1"/>
      <name val="宋体"/>
      <charset val="0"/>
      <scheme val="minor"/>
    </font>
    <font>
      <b/>
      <sz val="13"/>
      <color theme="3"/>
      <name val="宋体"/>
      <charset val="134"/>
      <scheme val="minor"/>
    </font>
    <font>
      <sz val="11"/>
      <color rgb="FFFF0000"/>
      <name val="宋体"/>
      <charset val="0"/>
      <scheme val="minor"/>
    </font>
    <font>
      <u/>
      <sz val="11"/>
      <color rgb="FF0000FF"/>
      <name val="宋体"/>
      <charset val="0"/>
      <scheme val="minor"/>
    </font>
    <font>
      <b/>
      <sz val="11"/>
      <color rgb="FFFA7D00"/>
      <name val="宋体"/>
      <charset val="0"/>
      <scheme val="minor"/>
    </font>
    <font>
      <u/>
      <sz val="11"/>
      <color rgb="FF800080"/>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theme="6"/>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theme="4"/>
        <bgColor indexed="64"/>
      </patternFill>
    </fill>
    <fill>
      <patternFill patternType="solid">
        <fgColor rgb="FFC6EFCE"/>
        <bgColor indexed="64"/>
      </patternFill>
    </fill>
    <fill>
      <patternFill patternType="solid">
        <fgColor rgb="FFFFFFCC"/>
        <bgColor indexed="64"/>
      </patternFill>
    </fill>
    <fill>
      <patternFill patternType="solid">
        <fgColor theme="9" tint="0.399975585192419"/>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theme="6" tint="0.399975585192419"/>
        <bgColor indexed="64"/>
      </patternFill>
    </fill>
    <fill>
      <patternFill patternType="solid">
        <fgColor rgb="FFA5A5A5"/>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7" tint="0.599993896298105"/>
        <bgColor indexed="64"/>
      </patternFill>
    </fill>
    <fill>
      <patternFill patternType="solid">
        <fgColor theme="5"/>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rgb="FFF2F2F2"/>
        <bgColor indexed="64"/>
      </patternFill>
    </fill>
    <fill>
      <patternFill patternType="solid">
        <fgColor rgb="FFFFCC99"/>
        <bgColor indexed="64"/>
      </patternFill>
    </fill>
    <fill>
      <patternFill patternType="solid">
        <fgColor rgb="FFFFEB9C"/>
        <bgColor indexed="64"/>
      </patternFill>
    </fill>
    <fill>
      <patternFill patternType="solid">
        <fgColor theme="7"/>
        <bgColor indexed="64"/>
      </patternFill>
    </fill>
    <fill>
      <patternFill patternType="solid">
        <fgColor theme="8" tint="0.799981688894314"/>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9" tint="0.599993896298105"/>
        <bgColor indexed="64"/>
      </patternFill>
    </fill>
  </fills>
  <borders count="16">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s>
  <cellStyleXfs count="57">
    <xf numFmtId="0" fontId="0" fillId="0" borderId="0">
      <alignment vertical="top"/>
      <protection locked="0"/>
    </xf>
    <xf numFmtId="180" fontId="9" fillId="0" borderId="1">
      <alignment horizontal="right" vertical="center"/>
    </xf>
    <xf numFmtId="10" fontId="9" fillId="0" borderId="1">
      <alignment horizontal="right" vertical="center"/>
    </xf>
    <xf numFmtId="177" fontId="9" fillId="0" borderId="1">
      <alignment horizontal="right" vertical="center"/>
    </xf>
    <xf numFmtId="179" fontId="9" fillId="0" borderId="1">
      <alignment horizontal="right" vertical="center"/>
    </xf>
    <xf numFmtId="178" fontId="9" fillId="0" borderId="1">
      <alignment horizontal="right" vertical="center"/>
    </xf>
    <xf numFmtId="178" fontId="9" fillId="0" borderId="1">
      <alignment horizontal="right" vertical="center"/>
    </xf>
    <xf numFmtId="0" fontId="25" fillId="33" borderId="0" applyNumberFormat="0" applyBorder="0" applyAlignment="0" applyProtection="0">
      <alignment vertical="center"/>
    </xf>
    <xf numFmtId="0" fontId="25" fillId="23" borderId="0" applyNumberFormat="0" applyBorder="0" applyAlignment="0" applyProtection="0">
      <alignment vertical="center"/>
    </xf>
    <xf numFmtId="0" fontId="24" fillId="12" borderId="0" applyNumberFormat="0" applyBorder="0" applyAlignment="0" applyProtection="0">
      <alignment vertical="center"/>
    </xf>
    <xf numFmtId="0" fontId="25" fillId="21" borderId="0" applyNumberFormat="0" applyBorder="0" applyAlignment="0" applyProtection="0">
      <alignment vertical="center"/>
    </xf>
    <xf numFmtId="0" fontId="25" fillId="29" borderId="0" applyNumberFormat="0" applyBorder="0" applyAlignment="0" applyProtection="0">
      <alignment vertical="center"/>
    </xf>
    <xf numFmtId="0" fontId="24" fillId="11" borderId="0" applyNumberFormat="0" applyBorder="0" applyAlignment="0" applyProtection="0">
      <alignment vertical="center"/>
    </xf>
    <xf numFmtId="0" fontId="25" fillId="18" borderId="0" applyNumberFormat="0" applyBorder="0" applyAlignment="0" applyProtection="0">
      <alignment vertical="center"/>
    </xf>
    <xf numFmtId="0" fontId="26" fillId="0" borderId="15" applyNumberFormat="0" applyFill="0" applyAlignment="0" applyProtection="0">
      <alignment vertical="center"/>
    </xf>
    <xf numFmtId="0" fontId="30" fillId="0" borderId="0" applyNumberFormat="0" applyFill="0" applyBorder="0" applyAlignment="0" applyProtection="0">
      <alignment vertical="center"/>
    </xf>
    <xf numFmtId="0" fontId="37" fillId="0" borderId="14" applyNumberFormat="0" applyFill="0" applyAlignment="0" applyProtection="0">
      <alignment vertical="center"/>
    </xf>
    <xf numFmtId="9" fontId="0" fillId="0" borderId="0" applyFont="0" applyFill="0" applyBorder="0" applyAlignment="0" applyProtection="0">
      <alignment vertical="center"/>
    </xf>
    <xf numFmtId="43" fontId="0" fillId="0" borderId="0" applyFont="0" applyFill="0" applyBorder="0" applyAlignment="0" applyProtection="0">
      <alignment vertical="center"/>
    </xf>
    <xf numFmtId="0" fontId="38" fillId="0" borderId="13" applyNumberFormat="0" applyFill="0" applyAlignment="0" applyProtection="0">
      <alignment vertical="center"/>
    </xf>
    <xf numFmtId="176" fontId="9" fillId="0" borderId="1">
      <alignment horizontal="right" vertical="center"/>
    </xf>
    <xf numFmtId="42" fontId="0" fillId="0" borderId="0" applyFont="0" applyFill="0" applyBorder="0" applyAlignment="0" applyProtection="0">
      <alignment vertical="center"/>
    </xf>
    <xf numFmtId="0" fontId="24" fillId="30" borderId="0" applyNumberFormat="0" applyBorder="0" applyAlignment="0" applyProtection="0">
      <alignment vertical="center"/>
    </xf>
    <xf numFmtId="0" fontId="39" fillId="0" borderId="0" applyNumberFormat="0" applyFill="0" applyBorder="0" applyAlignment="0" applyProtection="0">
      <alignment vertical="center"/>
    </xf>
    <xf numFmtId="0" fontId="25" fillId="22" borderId="0" applyNumberFormat="0" applyBorder="0" applyAlignment="0" applyProtection="0">
      <alignment vertical="center"/>
    </xf>
    <xf numFmtId="0" fontId="24" fillId="32" borderId="0" applyNumberFormat="0" applyBorder="0" applyAlignment="0" applyProtection="0">
      <alignment vertical="center"/>
    </xf>
    <xf numFmtId="0" fontId="35" fillId="0" borderId="13" applyNumberFormat="0" applyFill="0" applyAlignment="0" applyProtection="0">
      <alignment vertical="center"/>
    </xf>
    <xf numFmtId="49" fontId="9" fillId="0" borderId="1">
      <alignment horizontal="left" vertical="center" wrapText="1"/>
    </xf>
    <xf numFmtId="0" fontId="40" fillId="0" borderId="0" applyNumberFormat="0" applyFill="0" applyBorder="0" applyAlignment="0" applyProtection="0">
      <alignment vertical="center"/>
    </xf>
    <xf numFmtId="0" fontId="25" fillId="16" borderId="0" applyNumberFormat="0" applyBorder="0" applyAlignment="0" applyProtection="0">
      <alignment vertical="center"/>
    </xf>
    <xf numFmtId="44" fontId="0" fillId="0" borderId="0" applyFont="0" applyFill="0" applyBorder="0" applyAlignment="0" applyProtection="0">
      <alignment vertical="center"/>
    </xf>
    <xf numFmtId="0" fontId="25" fillId="24" borderId="0" applyNumberFormat="0" applyBorder="0" applyAlignment="0" applyProtection="0">
      <alignment vertical="center"/>
    </xf>
    <xf numFmtId="0" fontId="41" fillId="25" borderId="12" applyNumberFormat="0" applyAlignment="0" applyProtection="0">
      <alignment vertical="center"/>
    </xf>
    <xf numFmtId="0" fontId="42" fillId="0" borderId="0" applyNumberFormat="0" applyFill="0" applyBorder="0" applyAlignment="0" applyProtection="0">
      <alignment vertical="center"/>
    </xf>
    <xf numFmtId="41" fontId="0" fillId="0" borderId="0" applyFont="0" applyFill="0" applyBorder="0" applyAlignment="0" applyProtection="0">
      <alignment vertical="center"/>
    </xf>
    <xf numFmtId="0" fontId="24" fillId="28" borderId="0" applyNumberFormat="0" applyBorder="0" applyAlignment="0" applyProtection="0">
      <alignment vertical="center"/>
    </xf>
    <xf numFmtId="0" fontId="25" fillId="20" borderId="0" applyNumberFormat="0" applyBorder="0" applyAlignment="0" applyProtection="0">
      <alignment vertical="center"/>
    </xf>
    <xf numFmtId="0" fontId="24" fillId="10" borderId="0" applyNumberFormat="0" applyBorder="0" applyAlignment="0" applyProtection="0">
      <alignment vertical="center"/>
    </xf>
    <xf numFmtId="0" fontId="34" fillId="26" borderId="12" applyNumberFormat="0" applyAlignment="0" applyProtection="0">
      <alignment vertical="center"/>
    </xf>
    <xf numFmtId="0" fontId="33" fillId="25" borderId="11" applyNumberFormat="0" applyAlignment="0" applyProtection="0">
      <alignment vertical="center"/>
    </xf>
    <xf numFmtId="0" fontId="32" fillId="15" borderId="10" applyNumberFormat="0" applyAlignment="0" applyProtection="0">
      <alignment vertical="center"/>
    </xf>
    <xf numFmtId="0" fontId="29" fillId="0" borderId="9" applyNumberFormat="0" applyFill="0" applyAlignment="0" applyProtection="0">
      <alignment vertical="center"/>
    </xf>
    <xf numFmtId="0" fontId="24" fillId="17" borderId="0" applyNumberFormat="0" applyBorder="0" applyAlignment="0" applyProtection="0">
      <alignment vertical="center"/>
    </xf>
    <xf numFmtId="0" fontId="24" fillId="14" borderId="0" applyNumberFormat="0" applyBorder="0" applyAlignment="0" applyProtection="0">
      <alignment vertical="center"/>
    </xf>
    <xf numFmtId="0" fontId="0" fillId="9" borderId="8" applyNumberFormat="0" applyFont="0" applyAlignment="0" applyProtection="0">
      <alignment vertical="center"/>
    </xf>
    <xf numFmtId="0" fontId="28" fillId="0" borderId="0" applyNumberFormat="0" applyFill="0" applyBorder="0" applyAlignment="0" applyProtection="0">
      <alignment vertical="center"/>
    </xf>
    <xf numFmtId="0" fontId="27" fillId="8" borderId="0" applyNumberFormat="0" applyBorder="0" applyAlignment="0" applyProtection="0">
      <alignment vertical="center"/>
    </xf>
    <xf numFmtId="0" fontId="26" fillId="0" borderId="0" applyNumberFormat="0" applyFill="0" applyBorder="0" applyAlignment="0" applyProtection="0">
      <alignment vertical="center"/>
    </xf>
    <xf numFmtId="0" fontId="24" fillId="7" borderId="0" applyNumberFormat="0" applyBorder="0" applyAlignment="0" applyProtection="0">
      <alignment vertical="center"/>
    </xf>
    <xf numFmtId="0" fontId="36" fillId="27" borderId="0" applyNumberFormat="0" applyBorder="0" applyAlignment="0" applyProtection="0">
      <alignment vertical="center"/>
    </xf>
    <xf numFmtId="0" fontId="25" fillId="6" borderId="0" applyNumberFormat="0" applyBorder="0" applyAlignment="0" applyProtection="0">
      <alignment vertical="center"/>
    </xf>
    <xf numFmtId="0" fontId="31" fillId="13" borderId="0" applyNumberFormat="0" applyBorder="0" applyAlignment="0" applyProtection="0">
      <alignment vertical="center"/>
    </xf>
    <xf numFmtId="0" fontId="24" fillId="19" borderId="0" applyNumberFormat="0" applyBorder="0" applyAlignment="0" applyProtection="0">
      <alignment vertical="center"/>
    </xf>
    <xf numFmtId="0" fontId="25" fillId="5" borderId="0" applyNumberFormat="0" applyBorder="0" applyAlignment="0" applyProtection="0">
      <alignment vertical="center"/>
    </xf>
    <xf numFmtId="0" fontId="24" fillId="31" borderId="0" applyNumberFormat="0" applyBorder="0" applyAlignment="0" applyProtection="0">
      <alignment vertical="center"/>
    </xf>
    <xf numFmtId="0" fontId="25" fillId="4" borderId="0" applyNumberFormat="0" applyBorder="0" applyAlignment="0" applyProtection="0">
      <alignment vertical="center"/>
    </xf>
    <xf numFmtId="0" fontId="24" fillId="3" borderId="0" applyNumberFormat="0" applyBorder="0" applyAlignment="0" applyProtection="0">
      <alignment vertical="center"/>
    </xf>
  </cellStyleXfs>
  <cellXfs count="88">
    <xf numFmtId="0" fontId="0" fillId="0" borderId="0" xfId="0" applyBorder="1" applyAlignment="1" applyProtection="1">
      <alignment vertical="center"/>
    </xf>
    <xf numFmtId="49" fontId="1" fillId="0" borderId="0" xfId="27" applyFont="1" applyBorder="1">
      <alignment horizontal="left" vertical="center" wrapText="1"/>
    </xf>
    <xf numFmtId="49" fontId="2" fillId="0" borderId="0" xfId="0" applyNumberFormat="1" applyFont="1" applyBorder="1" applyAlignment="1" applyProtection="1">
      <alignment horizontal="center" vertical="center" wrapText="1"/>
    </xf>
    <xf numFmtId="49" fontId="3" fillId="0" borderId="0" xfId="0" applyNumberFormat="1" applyFont="1" applyBorder="1" applyAlignment="1" applyProtection="1">
      <alignment horizontal="left" vertical="center" wrapText="1"/>
    </xf>
    <xf numFmtId="49" fontId="3" fillId="0" borderId="1" xfId="27" applyFont="1" applyAlignment="1">
      <alignment horizontal="center" vertical="center" wrapText="1"/>
    </xf>
    <xf numFmtId="0" fontId="4" fillId="2" borderId="1" xfId="0" applyFont="1" applyFill="1" applyBorder="1" applyAlignment="1">
      <alignment horizontal="center" vertical="center"/>
      <protection locked="0"/>
    </xf>
    <xf numFmtId="49" fontId="5" fillId="0" borderId="1" xfId="27" applyFont="1">
      <alignment horizontal="left" vertical="center" wrapText="1"/>
    </xf>
    <xf numFmtId="49" fontId="5" fillId="0" borderId="1" xfId="27" applyFont="1" applyAlignment="1">
      <alignment horizontal="left" vertical="center" wrapText="1" indent="1"/>
    </xf>
    <xf numFmtId="49" fontId="5" fillId="0" borderId="1" xfId="27" applyFont="1" applyAlignment="1">
      <alignment horizontal="center" vertical="center" wrapText="1"/>
    </xf>
    <xf numFmtId="49" fontId="3" fillId="0" borderId="0" xfId="0" applyNumberFormat="1" applyFont="1" applyBorder="1" applyAlignment="1" applyProtection="1">
      <alignment horizontal="right" vertical="center" wrapText="1"/>
    </xf>
    <xf numFmtId="178" fontId="6" fillId="0" borderId="1" xfId="5" applyFont="1">
      <alignment horizontal="right" vertical="center"/>
    </xf>
    <xf numFmtId="49" fontId="3" fillId="0" borderId="0" xfId="27" applyFont="1" applyBorder="1">
      <alignment horizontal="left" vertical="center" wrapText="1"/>
    </xf>
    <xf numFmtId="49" fontId="2" fillId="0" borderId="0" xfId="27" applyFont="1" applyBorder="1" applyAlignment="1">
      <alignment horizontal="center" vertical="center" wrapText="1"/>
    </xf>
    <xf numFmtId="0" fontId="4" fillId="0" borderId="1" xfId="0" applyFont="1" applyBorder="1" applyAlignment="1" applyProtection="1">
      <alignment horizontal="center" vertical="center"/>
    </xf>
    <xf numFmtId="3" fontId="4" fillId="0" borderId="1" xfId="0" applyNumberFormat="1" applyFont="1" applyBorder="1" applyAlignment="1" applyProtection="1">
      <alignment horizontal="center" vertical="center"/>
    </xf>
    <xf numFmtId="49" fontId="3" fillId="0" borderId="0" xfId="27" applyFont="1" applyBorder="1" applyAlignment="1">
      <alignment horizontal="right" vertical="center" wrapText="1"/>
    </xf>
    <xf numFmtId="49" fontId="3" fillId="0" borderId="0" xfId="27" applyFont="1" applyBorder="1" applyAlignment="1">
      <alignment horizontal="center" vertical="center" wrapText="1"/>
    </xf>
    <xf numFmtId="0" fontId="4" fillId="0" borderId="1" xfId="0" applyFont="1" applyBorder="1" applyAlignment="1" applyProtection="1">
      <alignment horizontal="center" vertical="center" wrapText="1"/>
    </xf>
    <xf numFmtId="178" fontId="6" fillId="0" borderId="1" xfId="5" applyFont="1" applyAlignment="1">
      <alignment horizontal="right" vertical="center" wrapText="1"/>
    </xf>
    <xf numFmtId="178" fontId="5" fillId="0" borderId="1" xfId="5" applyFont="1">
      <alignment horizontal="right" vertical="center"/>
    </xf>
    <xf numFmtId="49" fontId="5" fillId="0" borderId="0" xfId="27" applyFont="1" applyBorder="1">
      <alignment horizontal="left" vertical="center" wrapText="1"/>
    </xf>
    <xf numFmtId="49" fontId="7" fillId="0" borderId="0" xfId="27" applyFont="1" applyBorder="1" applyAlignment="1">
      <alignment horizontal="center" vertical="center" wrapText="1"/>
    </xf>
    <xf numFmtId="0" fontId="4" fillId="0" borderId="1" xfId="0" applyFont="1" applyBorder="1" applyAlignment="1">
      <alignment horizontal="center" vertical="center"/>
      <protection locked="0"/>
    </xf>
    <xf numFmtId="49" fontId="3" fillId="0" borderId="1" xfId="27" applyFont="1">
      <alignment horizontal="left" vertical="center" wrapText="1"/>
    </xf>
    <xf numFmtId="49" fontId="5" fillId="0" borderId="0" xfId="27" applyFont="1" applyBorder="1" applyAlignment="1">
      <alignment horizontal="right" vertical="center" wrapText="1"/>
    </xf>
    <xf numFmtId="0" fontId="8" fillId="0" borderId="1" xfId="0" applyFont="1" applyBorder="1" applyAlignment="1" applyProtection="1">
      <alignment horizontal="center" vertical="center"/>
    </xf>
    <xf numFmtId="0" fontId="8" fillId="0" borderId="2" xfId="0" applyFont="1" applyBorder="1" applyAlignment="1" applyProtection="1">
      <alignment horizontal="center" vertical="center"/>
    </xf>
    <xf numFmtId="49" fontId="9" fillId="0" borderId="0" xfId="27" applyBorder="1">
      <alignment horizontal="left" vertical="center" wrapText="1"/>
    </xf>
    <xf numFmtId="49" fontId="10" fillId="0" borderId="0" xfId="27" applyFont="1" applyBorder="1" applyAlignment="1">
      <alignment horizontal="center" vertical="center" wrapText="1"/>
    </xf>
    <xf numFmtId="49" fontId="11" fillId="0" borderId="0" xfId="27" applyFont="1" applyBorder="1">
      <alignment horizontal="left" vertical="center" wrapText="1"/>
    </xf>
    <xf numFmtId="49" fontId="11" fillId="0" borderId="1" xfId="0" applyNumberFormat="1" applyFont="1" applyBorder="1" applyAlignment="1" applyProtection="1">
      <alignment horizontal="center" vertical="center" wrapText="1"/>
    </xf>
    <xf numFmtId="0" fontId="12" fillId="0" borderId="1" xfId="0" applyFont="1" applyBorder="1" applyAlignment="1" applyProtection="1">
      <alignment horizontal="center" vertical="center"/>
    </xf>
    <xf numFmtId="49" fontId="13" fillId="0" borderId="1" xfId="0" applyNumberFormat="1" applyFont="1" applyBorder="1" applyAlignment="1" applyProtection="1">
      <alignment horizontal="left" vertical="center" wrapText="1"/>
    </xf>
    <xf numFmtId="49" fontId="13" fillId="0" borderId="1" xfId="0" applyNumberFormat="1" applyFont="1" applyBorder="1" applyAlignment="1" applyProtection="1">
      <alignment horizontal="center" vertical="center" wrapText="1"/>
    </xf>
    <xf numFmtId="178" fontId="14" fillId="0" borderId="1" xfId="5" applyFont="1">
      <alignment horizontal="right" vertical="center"/>
    </xf>
    <xf numFmtId="49" fontId="9" fillId="0" borderId="0" xfId="27" applyBorder="1" applyAlignment="1">
      <alignment horizontal="right" vertical="center" wrapText="1"/>
    </xf>
    <xf numFmtId="49" fontId="15" fillId="0" borderId="1" xfId="27" applyFont="1" applyAlignment="1">
      <alignment horizontal="center" vertical="center" wrapText="1"/>
    </xf>
    <xf numFmtId="180" fontId="15" fillId="0" borderId="1" xfId="0" applyNumberFormat="1" applyFont="1" applyBorder="1" applyAlignment="1" applyProtection="1">
      <alignment horizontal="center" vertical="center"/>
    </xf>
    <xf numFmtId="49" fontId="15" fillId="0" borderId="1" xfId="0" applyNumberFormat="1" applyFont="1" applyBorder="1" applyAlignment="1" applyProtection="1">
      <alignment horizontal="left" vertical="center" wrapText="1"/>
    </xf>
    <xf numFmtId="49" fontId="15" fillId="0" borderId="1" xfId="0" applyNumberFormat="1" applyFont="1" applyBorder="1" applyAlignment="1" applyProtection="1">
      <alignment horizontal="center" vertical="center" wrapText="1"/>
    </xf>
    <xf numFmtId="178" fontId="6" fillId="0" borderId="1" xfId="0" applyNumberFormat="1" applyFont="1" applyBorder="1" applyAlignment="1" applyProtection="1">
      <alignment horizontal="right" vertical="center"/>
    </xf>
    <xf numFmtId="49" fontId="15" fillId="0" borderId="0" xfId="27" applyFont="1" applyBorder="1" applyAlignment="1">
      <alignment horizontal="right" vertical="center" wrapText="1"/>
    </xf>
    <xf numFmtId="49" fontId="4" fillId="0" borderId="1" xfId="0" applyNumberFormat="1" applyFont="1" applyBorder="1" applyAlignment="1" applyProtection="1">
      <alignment horizontal="center" vertical="center"/>
    </xf>
    <xf numFmtId="0" fontId="8" fillId="0" borderId="0" xfId="0" applyFont="1" applyBorder="1" applyAlignment="1" applyProtection="1">
      <alignment horizontal="center" vertical="center"/>
    </xf>
    <xf numFmtId="49" fontId="16" fillId="0" borderId="1" xfId="27" applyFont="1" applyAlignment="1">
      <alignment horizontal="center" vertical="center" wrapText="1"/>
    </xf>
    <xf numFmtId="0" fontId="17" fillId="0" borderId="1" xfId="0" applyFont="1" applyBorder="1" applyAlignment="1" applyProtection="1">
      <alignment horizontal="center" vertical="center"/>
    </xf>
    <xf numFmtId="0" fontId="17" fillId="0" borderId="1" xfId="0" applyFont="1" applyBorder="1" applyAlignment="1" applyProtection="1">
      <alignment horizontal="center" vertical="center" wrapText="1"/>
    </xf>
    <xf numFmtId="0" fontId="17" fillId="0" borderId="1" xfId="0" applyFont="1" applyBorder="1" applyAlignment="1" applyProtection="1">
      <alignment vertical="center" wrapText="1"/>
    </xf>
    <xf numFmtId="0" fontId="17" fillId="0" borderId="1" xfId="0" applyFont="1" applyBorder="1" applyAlignment="1" applyProtection="1">
      <alignment horizontal="left" vertical="center" wrapText="1"/>
    </xf>
    <xf numFmtId="0" fontId="4" fillId="0" borderId="0" xfId="0" applyFont="1" applyBorder="1" applyAlignment="1">
      <alignment horizontal="center" vertical="center"/>
      <protection locked="0"/>
    </xf>
    <xf numFmtId="0" fontId="17" fillId="0" borderId="1" xfId="0" applyFont="1" applyBorder="1" applyAlignment="1" applyProtection="1">
      <alignment horizontal="left" vertical="center" wrapText="1" indent="1"/>
    </xf>
    <xf numFmtId="0" fontId="18" fillId="0" borderId="1" xfId="0" applyFont="1" applyBorder="1" applyAlignment="1" applyProtection="1">
      <alignment horizontal="left" vertical="center" wrapText="1"/>
    </xf>
    <xf numFmtId="0" fontId="18" fillId="0" borderId="1" xfId="0" applyFont="1" applyBorder="1" applyAlignment="1" applyProtection="1">
      <alignment horizontal="center" vertical="center" wrapText="1"/>
    </xf>
    <xf numFmtId="0" fontId="4" fillId="0" borderId="1" xfId="0" applyFont="1" applyBorder="1" applyAlignment="1" applyProtection="1">
      <alignment horizontal="left" vertical="center" wrapText="1"/>
    </xf>
    <xf numFmtId="0" fontId="19" fillId="0" borderId="1" xfId="0" applyFont="1" applyBorder="1" applyAlignment="1" applyProtection="1">
      <alignment horizontal="center" vertical="center"/>
    </xf>
    <xf numFmtId="0" fontId="19" fillId="0" borderId="1" xfId="0" applyFont="1" applyBorder="1" applyAlignment="1">
      <alignment horizontal="center" vertical="center"/>
      <protection locked="0"/>
    </xf>
    <xf numFmtId="0" fontId="0" fillId="0" borderId="1" xfId="0" applyBorder="1" applyAlignment="1" applyProtection="1">
      <alignment horizontal="center" vertical="center"/>
    </xf>
    <xf numFmtId="0" fontId="20" fillId="0" borderId="1" xfId="0" applyFont="1" applyBorder="1" applyAlignment="1" applyProtection="1">
      <alignment horizontal="center" vertical="center"/>
    </xf>
    <xf numFmtId="0" fontId="15" fillId="0" borderId="0" xfId="0" applyFont="1" applyBorder="1" applyAlignment="1" applyProtection="1">
      <alignment horizontal="right" vertical="center"/>
    </xf>
    <xf numFmtId="0" fontId="21" fillId="0" borderId="0" xfId="0" applyFont="1" applyBorder="1" applyAlignment="1" applyProtection="1">
      <alignment horizontal="right"/>
    </xf>
    <xf numFmtId="0" fontId="5" fillId="2" borderId="3" xfId="0" applyFont="1" applyFill="1" applyBorder="1" applyAlignment="1">
      <alignment horizontal="center" vertical="center" wrapText="1"/>
      <protection locked="0"/>
    </xf>
    <xf numFmtId="0" fontId="21" fillId="0" borderId="0" xfId="0" applyFont="1" applyBorder="1" applyAlignment="1">
      <alignment horizontal="right"/>
      <protection locked="0"/>
    </xf>
    <xf numFmtId="49" fontId="5" fillId="0" borderId="1" xfId="27" applyFont="1" applyAlignment="1">
      <alignment horizontal="left" vertical="center" wrapText="1" indent="2"/>
    </xf>
    <xf numFmtId="49" fontId="5" fillId="0" borderId="0" xfId="27" applyFont="1" applyBorder="1" applyAlignment="1">
      <alignment horizontal="center" vertical="center" wrapText="1"/>
    </xf>
    <xf numFmtId="49" fontId="3" fillId="0" borderId="0" xfId="0" applyNumberFormat="1" applyFont="1" applyBorder="1" applyAlignment="1" applyProtection="1">
      <alignment horizontal="center" vertical="center" wrapText="1"/>
    </xf>
    <xf numFmtId="49" fontId="3" fillId="0" borderId="1" xfId="0" applyNumberFormat="1" applyFont="1" applyBorder="1" applyAlignment="1" applyProtection="1">
      <alignment horizontal="center" vertical="center" wrapText="1"/>
    </xf>
    <xf numFmtId="0" fontId="15" fillId="0" borderId="4" xfId="0" applyFont="1" applyBorder="1" applyAlignment="1">
      <alignment vertical="center" wrapText="1"/>
      <protection locked="0"/>
    </xf>
    <xf numFmtId="0" fontId="5" fillId="0" borderId="4" xfId="0" applyFont="1" applyBorder="1" applyAlignment="1">
      <alignment vertical="center" wrapText="1"/>
      <protection locked="0"/>
    </xf>
    <xf numFmtId="0" fontId="15" fillId="0" borderId="4" xfId="0" applyFont="1" applyBorder="1" applyAlignment="1" applyProtection="1">
      <alignment horizontal="left" vertical="center"/>
    </xf>
    <xf numFmtId="0" fontId="5" fillId="0" borderId="4" xfId="0" applyFont="1" applyBorder="1" applyAlignment="1" applyProtection="1">
      <alignment vertical="center" wrapText="1"/>
    </xf>
    <xf numFmtId="0" fontId="22" fillId="0" borderId="4" xfId="0" applyFont="1" applyBorder="1" applyAlignment="1" applyProtection="1">
      <alignment horizontal="center" vertical="center"/>
    </xf>
    <xf numFmtId="0" fontId="15" fillId="0" borderId="4" xfId="0" applyFont="1" applyBorder="1" applyAlignment="1" applyProtection="1">
      <alignment horizontal="left" vertical="center" wrapText="1"/>
    </xf>
    <xf numFmtId="0" fontId="22" fillId="0" borderId="4" xfId="0" applyFont="1" applyBorder="1" applyAlignment="1">
      <alignment horizontal="center" vertical="center" wrapText="1"/>
      <protection locked="0"/>
    </xf>
    <xf numFmtId="0" fontId="15" fillId="0" borderId="4" xfId="0" applyFont="1" applyBorder="1" applyAlignment="1">
      <alignment horizontal="left" vertical="center" wrapText="1"/>
      <protection locked="0"/>
    </xf>
    <xf numFmtId="4" fontId="6" fillId="0" borderId="4" xfId="0" applyNumberFormat="1" applyFont="1" applyBorder="1" applyAlignment="1">
      <alignment horizontal="right" vertical="center"/>
      <protection locked="0"/>
    </xf>
    <xf numFmtId="0" fontId="15" fillId="2" borderId="1" xfId="0" applyFont="1" applyFill="1" applyBorder="1" applyAlignment="1" applyProtection="1">
      <alignment horizontal="center" vertical="center" wrapText="1"/>
    </xf>
    <xf numFmtId="0" fontId="15" fillId="2" borderId="1" xfId="0" applyFont="1" applyFill="1" applyBorder="1" applyAlignment="1">
      <alignment horizontal="center" vertical="center" wrapText="1"/>
      <protection locked="0"/>
    </xf>
    <xf numFmtId="178" fontId="6" fillId="0" borderId="1" xfId="5" applyFont="1" applyAlignment="1">
      <alignment horizontal="left" vertical="center"/>
    </xf>
    <xf numFmtId="178" fontId="6" fillId="0" borderId="1" xfId="5" applyFont="1" applyAlignment="1">
      <alignment horizontal="left" vertical="center" indent="1"/>
    </xf>
    <xf numFmtId="178" fontId="6" fillId="0" borderId="1" xfId="5" applyFont="1" applyAlignment="1">
      <alignment horizontal="left" vertical="center" indent="2"/>
    </xf>
    <xf numFmtId="178" fontId="6" fillId="0" borderId="1" xfId="5" applyFont="1" applyAlignment="1">
      <alignment horizontal="center" vertical="center"/>
    </xf>
    <xf numFmtId="0" fontId="15" fillId="2" borderId="1" xfId="0" applyFont="1" applyFill="1" applyBorder="1" applyAlignment="1" applyProtection="1">
      <alignment horizontal="center" vertical="center"/>
    </xf>
    <xf numFmtId="0" fontId="23" fillId="0" borderId="1" xfId="0" applyFont="1" applyBorder="1" applyAlignment="1" applyProtection="1"/>
    <xf numFmtId="49" fontId="22" fillId="0" borderId="1" xfId="27" applyFont="1" applyAlignment="1">
      <alignment horizontal="center" vertical="center" wrapText="1"/>
    </xf>
    <xf numFmtId="4" fontId="6" fillId="0" borderId="5" xfId="0" applyNumberFormat="1" applyFont="1" applyBorder="1" applyAlignment="1" applyProtection="1">
      <alignment horizontal="right" vertical="center"/>
    </xf>
    <xf numFmtId="0" fontId="22" fillId="0" borderId="6" xfId="0" applyFont="1" applyBorder="1" applyAlignment="1" applyProtection="1">
      <alignment horizontal="left" vertical="center"/>
    </xf>
    <xf numFmtId="0" fontId="22" fillId="0" borderId="7" xfId="0" applyFont="1" applyBorder="1" applyAlignment="1" applyProtection="1">
      <alignment horizontal="right" vertical="center"/>
    </xf>
    <xf numFmtId="0" fontId="22" fillId="0" borderId="7" xfId="0" applyFont="1" applyBorder="1" applyAlignment="1" applyProtection="1">
      <alignment horizontal="left" vertical="center"/>
    </xf>
  </cellXfs>
  <cellStyles count="57">
    <cellStyle name="常规" xfId="0" builtinId="0"/>
    <cellStyle name="IntegralNumberStyle" xfId="1"/>
    <cellStyle name="PercentStyle" xfId="2"/>
    <cellStyle name="DateTimeStyle" xfId="3"/>
    <cellStyle name="TimeStyle" xfId="4"/>
    <cellStyle name="MoneyStyle" xfId="5"/>
    <cellStyle name="NumberStyle" xfId="6"/>
    <cellStyle name="40% - 强调文字颜色 6" xfId="7" builtinId="51"/>
    <cellStyle name="20% - 强调文字颜色 6" xfId="8" builtinId="50"/>
    <cellStyle name="强调文字颜色 6" xfId="9" builtinId="49"/>
    <cellStyle name="40% - 强调文字颜色 5" xfId="10" builtinId="47"/>
    <cellStyle name="20% - 强调文字颜色 5" xfId="11" builtinId="46"/>
    <cellStyle name="强调文字颜色 5" xfId="12" builtinId="45"/>
    <cellStyle name="40% - 强调文字颜色 4" xfId="13" builtinId="43"/>
    <cellStyle name="标题 3" xfId="14" builtinId="18"/>
    <cellStyle name="解释性文本" xfId="15" builtinId="53"/>
    <cellStyle name="汇总" xfId="16" builtinId="25"/>
    <cellStyle name="百分比" xfId="17" builtinId="5"/>
    <cellStyle name="千位分隔" xfId="18" builtinId="3"/>
    <cellStyle name="标题 2" xfId="19" builtinId="17"/>
    <cellStyle name="DateStyle" xfId="20"/>
    <cellStyle name="货币[0]" xfId="21" builtinId="7"/>
    <cellStyle name="60% - 强调文字颜色 4" xfId="22" builtinId="44"/>
    <cellStyle name="警告文本" xfId="23" builtinId="11"/>
    <cellStyle name="20% - 强调文字颜色 2" xfId="24" builtinId="34"/>
    <cellStyle name="60% - 强调文字颜色 5" xfId="25" builtinId="48"/>
    <cellStyle name="标题 1" xfId="26" builtinId="16"/>
    <cellStyle name="TextStyle" xfId="27"/>
    <cellStyle name="超链接" xfId="28" builtinId="8"/>
    <cellStyle name="20% - 强调文字颜色 3" xfId="29" builtinId="38"/>
    <cellStyle name="货币" xfId="30" builtinId="4"/>
    <cellStyle name="20% - 强调文字颜色 4" xfId="31" builtinId="42"/>
    <cellStyle name="计算" xfId="32" builtinId="22"/>
    <cellStyle name="已访问的超链接" xfId="33" builtinId="9"/>
    <cellStyle name="千位分隔[0]" xfId="34" builtinId="6"/>
    <cellStyle name="强调文字颜色 4" xfId="35" builtinId="41"/>
    <cellStyle name="40% - 强调文字颜色 3" xfId="36" builtinId="39"/>
    <cellStyle name="60% - 强调文字颜色 6" xfId="37" builtinId="52"/>
    <cellStyle name="输入" xfId="38" builtinId="20"/>
    <cellStyle name="输出" xfId="39" builtinId="21"/>
    <cellStyle name="检查单元格" xfId="40" builtinId="23"/>
    <cellStyle name="链接单元格" xfId="41" builtinId="24"/>
    <cellStyle name="60% - 强调文字颜色 1" xfId="42" builtinId="32"/>
    <cellStyle name="60% - 强调文字颜色 3" xfId="43" builtinId="40"/>
    <cellStyle name="注释" xfId="44" builtinId="10"/>
    <cellStyle name="标题" xfId="45" builtinId="15"/>
    <cellStyle name="好" xfId="46" builtinId="26"/>
    <cellStyle name="标题 4" xfId="47" builtinId="19"/>
    <cellStyle name="强调文字颜色 1" xfId="48" builtinId="29"/>
    <cellStyle name="适中" xfId="49" builtinId="28"/>
    <cellStyle name="20% - 强调文字颜色 1" xfId="50" builtinId="30"/>
    <cellStyle name="差" xfId="51" builtinId="27"/>
    <cellStyle name="强调文字颜色 2" xfId="52" builtinId="33"/>
    <cellStyle name="40% - 强调文字颜色 1" xfId="53" builtinId="31"/>
    <cellStyle name="60% - 强调文字颜色 2" xfId="54" builtinId="36"/>
    <cellStyle name="40% - 强调文字颜色 2" xfId="55" builtinId="35"/>
    <cellStyle name="强调文字颜色 3" xfId="56"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D39"/>
  <sheetViews>
    <sheetView showZeros="0" workbookViewId="0">
      <selection activeCell="D20" sqref="D20"/>
    </sheetView>
  </sheetViews>
  <sheetFormatPr defaultColWidth="9.28333333333333" defaultRowHeight="14.25" customHeight="1" outlineLevelCol="3"/>
  <cols>
    <col min="1" max="1" width="46.1416666666667" customWidth="1"/>
    <col min="2" max="2" width="50.2833333333333" customWidth="1"/>
    <col min="3" max="3" width="47.1416666666667" customWidth="1"/>
    <col min="4" max="4" width="53.85" customWidth="1"/>
  </cols>
  <sheetData>
    <row r="1" ht="13.5" customHeight="1" spans="1:4">
      <c r="A1" s="20"/>
      <c r="B1" s="20"/>
      <c r="C1" s="20"/>
      <c r="D1" s="24" t="s">
        <v>0</v>
      </c>
    </row>
    <row r="2" ht="45" customHeight="1" spans="1:4">
      <c r="A2" s="21" t="s">
        <v>1</v>
      </c>
      <c r="B2" s="21"/>
      <c r="C2" s="21"/>
      <c r="D2" s="21"/>
    </row>
    <row r="3" ht="21" customHeight="1" spans="1:4">
      <c r="A3" s="20" t="str">
        <f>"单位名称："&amp;"姚安县财政局"</f>
        <v>单位名称：姚安县财政局</v>
      </c>
      <c r="B3" s="20"/>
      <c r="C3" s="20"/>
      <c r="D3" s="24" t="s">
        <v>2</v>
      </c>
    </row>
    <row r="4" ht="19.5" customHeight="1" spans="1:4">
      <c r="A4" s="8" t="s">
        <v>3</v>
      </c>
      <c r="B4" s="8"/>
      <c r="C4" s="8" t="s">
        <v>4</v>
      </c>
      <c r="D4" s="8"/>
    </row>
    <row r="5" ht="19.5" customHeight="1" spans="1:4">
      <c r="A5" s="8" t="s">
        <v>5</v>
      </c>
      <c r="B5" s="8" t="str">
        <f t="shared" ref="B5:D5" si="0">"2025"&amp;"年预算数"</f>
        <v>2025年预算数</v>
      </c>
      <c r="C5" s="8" t="s">
        <v>6</v>
      </c>
      <c r="D5" s="8" t="str">
        <f t="shared" si="0"/>
        <v>2025年预算数</v>
      </c>
    </row>
    <row r="6" ht="19.5" customHeight="1" spans="1:4">
      <c r="A6" s="8"/>
      <c r="B6" s="8"/>
      <c r="C6" s="8"/>
      <c r="D6" s="8"/>
    </row>
    <row r="7" ht="25.3" customHeight="1" spans="1:4">
      <c r="A7" s="6" t="s">
        <v>7</v>
      </c>
      <c r="B7" s="10">
        <v>12780590.2</v>
      </c>
      <c r="C7" s="6" t="s">
        <v>8</v>
      </c>
      <c r="D7" s="10">
        <v>9193676.12</v>
      </c>
    </row>
    <row r="8" ht="25.3" customHeight="1" spans="1:4">
      <c r="A8" s="6" t="s">
        <v>9</v>
      </c>
      <c r="B8" s="10"/>
      <c r="C8" s="6" t="s">
        <v>10</v>
      </c>
      <c r="D8" s="10"/>
    </row>
    <row r="9" ht="25.3" customHeight="1" spans="1:4">
      <c r="A9" s="6" t="s">
        <v>11</v>
      </c>
      <c r="B9" s="10"/>
      <c r="C9" s="6" t="s">
        <v>12</v>
      </c>
      <c r="D9" s="10"/>
    </row>
    <row r="10" ht="25.3" customHeight="1" spans="1:4">
      <c r="A10" s="6" t="s">
        <v>13</v>
      </c>
      <c r="B10" s="10"/>
      <c r="C10" s="6" t="s">
        <v>14</v>
      </c>
      <c r="D10" s="10"/>
    </row>
    <row r="11" ht="25.3" customHeight="1" spans="1:4">
      <c r="A11" s="6" t="s">
        <v>15</v>
      </c>
      <c r="B11" s="10"/>
      <c r="C11" s="6" t="s">
        <v>16</v>
      </c>
      <c r="D11" s="10"/>
    </row>
    <row r="12" ht="20.25" customHeight="1" spans="1:4">
      <c r="A12" s="6" t="s">
        <v>17</v>
      </c>
      <c r="B12" s="10"/>
      <c r="C12" s="6" t="s">
        <v>18</v>
      </c>
      <c r="D12" s="10"/>
    </row>
    <row r="13" ht="20.25" customHeight="1" spans="1:4">
      <c r="A13" s="6" t="s">
        <v>19</v>
      </c>
      <c r="B13" s="10"/>
      <c r="C13" s="6" t="s">
        <v>20</v>
      </c>
      <c r="D13" s="10"/>
    </row>
    <row r="14" ht="20.25" customHeight="1" spans="1:4">
      <c r="A14" s="6" t="s">
        <v>21</v>
      </c>
      <c r="B14" s="10"/>
      <c r="C14" s="6" t="s">
        <v>22</v>
      </c>
      <c r="D14" s="10">
        <v>2247498.6</v>
      </c>
    </row>
    <row r="15" ht="20.25" customHeight="1" spans="1:4">
      <c r="A15" s="6" t="s">
        <v>23</v>
      </c>
      <c r="B15" s="10"/>
      <c r="C15" s="6" t="s">
        <v>24</v>
      </c>
      <c r="D15" s="10"/>
    </row>
    <row r="16" ht="20.25" customHeight="1" spans="1:4">
      <c r="A16" s="6" t="s">
        <v>25</v>
      </c>
      <c r="B16" s="10"/>
      <c r="C16" s="6" t="s">
        <v>26</v>
      </c>
      <c r="D16" s="10">
        <v>650357.48</v>
      </c>
    </row>
    <row r="17" ht="20.25" customHeight="1" spans="1:4">
      <c r="A17" s="6"/>
      <c r="B17" s="10"/>
      <c r="C17" s="6" t="s">
        <v>27</v>
      </c>
      <c r="D17" s="10"/>
    </row>
    <row r="18" ht="20.25" customHeight="1" spans="1:4">
      <c r="A18" s="6"/>
      <c r="B18" s="82"/>
      <c r="C18" s="6" t="s">
        <v>28</v>
      </c>
      <c r="D18" s="10"/>
    </row>
    <row r="19" ht="20.25" customHeight="1" spans="1:4">
      <c r="A19" s="6"/>
      <c r="B19" s="82"/>
      <c r="C19" s="6" t="s">
        <v>29</v>
      </c>
      <c r="D19" s="10"/>
    </row>
    <row r="20" ht="20.25" customHeight="1" spans="1:4">
      <c r="A20" s="6"/>
      <c r="B20" s="82"/>
      <c r="C20" s="6" t="s">
        <v>30</v>
      </c>
      <c r="D20" s="10"/>
    </row>
    <row r="21" ht="20.25" customHeight="1" spans="1:4">
      <c r="A21" s="6"/>
      <c r="B21" s="82"/>
      <c r="C21" s="6" t="s">
        <v>31</v>
      </c>
      <c r="D21" s="10"/>
    </row>
    <row r="22" ht="20.25" customHeight="1" spans="1:4">
      <c r="A22" s="6"/>
      <c r="B22" s="82"/>
      <c r="C22" s="6" t="s">
        <v>32</v>
      </c>
      <c r="D22" s="10"/>
    </row>
    <row r="23" ht="20.25" customHeight="1" spans="1:4">
      <c r="A23" s="6"/>
      <c r="B23" s="82"/>
      <c r="C23" s="6" t="s">
        <v>33</v>
      </c>
      <c r="D23" s="10"/>
    </row>
    <row r="24" ht="20.25" customHeight="1" spans="1:4">
      <c r="A24" s="6"/>
      <c r="B24" s="82"/>
      <c r="C24" s="6" t="s">
        <v>34</v>
      </c>
      <c r="D24" s="10"/>
    </row>
    <row r="25" ht="20.25" customHeight="1" spans="1:4">
      <c r="A25" s="6"/>
      <c r="B25" s="82"/>
      <c r="C25" s="6" t="s">
        <v>35</v>
      </c>
      <c r="D25" s="10"/>
    </row>
    <row r="26" ht="20.25" customHeight="1" spans="1:4">
      <c r="A26" s="6"/>
      <c r="B26" s="82"/>
      <c r="C26" s="6" t="s">
        <v>36</v>
      </c>
      <c r="D26" s="10">
        <v>689058</v>
      </c>
    </row>
    <row r="27" ht="20.25" customHeight="1" spans="1:4">
      <c r="A27" s="6"/>
      <c r="B27" s="82"/>
      <c r="C27" s="6" t="s">
        <v>37</v>
      </c>
      <c r="D27" s="10"/>
    </row>
    <row r="28" ht="20.25" customHeight="1" spans="1:4">
      <c r="A28" s="6"/>
      <c r="B28" s="82"/>
      <c r="C28" s="6" t="s">
        <v>38</v>
      </c>
      <c r="D28" s="10"/>
    </row>
    <row r="29" ht="20.25" customHeight="1" spans="1:4">
      <c r="A29" s="6"/>
      <c r="B29" s="82"/>
      <c r="C29" s="6" t="s">
        <v>39</v>
      </c>
      <c r="D29" s="10"/>
    </row>
    <row r="30" ht="20.25" customHeight="1" spans="1:4">
      <c r="A30" s="6"/>
      <c r="B30" s="82"/>
      <c r="C30" s="6" t="s">
        <v>40</v>
      </c>
      <c r="D30" s="10"/>
    </row>
    <row r="31" ht="20.25" customHeight="1" spans="1:4">
      <c r="A31" s="6"/>
      <c r="B31" s="82"/>
      <c r="C31" s="6" t="s">
        <v>41</v>
      </c>
      <c r="D31" s="10"/>
    </row>
    <row r="32" ht="20.25" customHeight="1" spans="1:4">
      <c r="A32" s="6"/>
      <c r="B32" s="82"/>
      <c r="C32" s="6" t="s">
        <v>42</v>
      </c>
      <c r="D32" s="10"/>
    </row>
    <row r="33" ht="20.25" customHeight="1" spans="1:4">
      <c r="A33" s="6"/>
      <c r="B33" s="82"/>
      <c r="C33" s="6" t="s">
        <v>43</v>
      </c>
      <c r="D33" s="10"/>
    </row>
    <row r="34" ht="20.25" customHeight="1" spans="1:4">
      <c r="A34" s="6"/>
      <c r="B34" s="82"/>
      <c r="C34" s="6" t="s">
        <v>44</v>
      </c>
      <c r="D34" s="10"/>
    </row>
    <row r="35" ht="20.25" customHeight="1" spans="1:4">
      <c r="A35" s="6"/>
      <c r="B35" s="82"/>
      <c r="C35" s="6" t="s">
        <v>45</v>
      </c>
      <c r="D35" s="10"/>
    </row>
    <row r="36" ht="20.25" customHeight="1" spans="1:4">
      <c r="A36" s="6"/>
      <c r="B36" s="82"/>
      <c r="C36" s="6" t="s">
        <v>46</v>
      </c>
      <c r="D36" s="10"/>
    </row>
    <row r="37" ht="20.25" customHeight="1" spans="1:4">
      <c r="A37" s="83" t="s">
        <v>47</v>
      </c>
      <c r="B37" s="84">
        <v>12780590.2</v>
      </c>
      <c r="C37" s="83" t="s">
        <v>48</v>
      </c>
      <c r="D37" s="10">
        <v>12780590.2</v>
      </c>
    </row>
    <row r="38" ht="20.25" customHeight="1" spans="1:4">
      <c r="A38" s="85" t="s">
        <v>49</v>
      </c>
      <c r="B38" s="86"/>
      <c r="C38" s="87" t="s">
        <v>50</v>
      </c>
      <c r="D38" s="10"/>
    </row>
    <row r="39" ht="20.25" customHeight="1" spans="1:4">
      <c r="A39" s="83" t="s">
        <v>51</v>
      </c>
      <c r="B39" s="84">
        <v>12780590.2</v>
      </c>
      <c r="C39" s="83" t="s">
        <v>52</v>
      </c>
      <c r="D39" s="10">
        <v>12780590.2</v>
      </c>
    </row>
  </sheetData>
  <mergeCells count="8">
    <mergeCell ref="A2:D2"/>
    <mergeCell ref="A3:B3"/>
    <mergeCell ref="A4:B4"/>
    <mergeCell ref="C4:D4"/>
    <mergeCell ref="A5:A6"/>
    <mergeCell ref="B5:B6"/>
    <mergeCell ref="C5:C6"/>
    <mergeCell ref="D5:D6"/>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T10"/>
  <sheetViews>
    <sheetView showZeros="0" workbookViewId="0">
      <selection activeCell="F32" sqref="F32"/>
    </sheetView>
  </sheetViews>
  <sheetFormatPr defaultColWidth="9" defaultRowHeight="13.5" customHeight="1"/>
  <cols>
    <col min="1" max="1" width="17.8416666666667" customWidth="1"/>
    <col min="2" max="2" width="30.1416666666667" customWidth="1"/>
    <col min="3" max="20" width="15.4166666666667" customWidth="1"/>
  </cols>
  <sheetData>
    <row r="1" ht="15.85" customHeight="1" spans="1:20">
      <c r="A1" s="63"/>
      <c r="B1" s="63"/>
      <c r="C1" s="63"/>
      <c r="D1" s="63"/>
      <c r="E1" s="63"/>
      <c r="F1" s="63"/>
      <c r="G1" s="63"/>
      <c r="H1" s="63"/>
      <c r="I1" s="63"/>
      <c r="J1" s="63"/>
      <c r="K1" s="63"/>
      <c r="L1" s="63"/>
      <c r="M1" s="63"/>
      <c r="N1" s="63"/>
      <c r="O1" s="63"/>
      <c r="P1" s="63"/>
      <c r="Q1" s="63"/>
      <c r="R1" s="63"/>
      <c r="S1" s="63"/>
      <c r="T1" s="24" t="s">
        <v>53</v>
      </c>
    </row>
    <row r="2" ht="30.75" customHeight="1" spans="1:20">
      <c r="A2" s="21" t="str">
        <f>"2025"&amp;"年部门收入预算表"</f>
        <v>2025年部门收入预算表</v>
      </c>
      <c r="B2" s="21"/>
      <c r="C2" s="21"/>
      <c r="D2" s="21"/>
      <c r="E2" s="21"/>
      <c r="F2" s="21"/>
      <c r="G2" s="21"/>
      <c r="H2" s="21"/>
      <c r="I2" s="21"/>
      <c r="J2" s="21"/>
      <c r="K2" s="21"/>
      <c r="L2" s="21"/>
      <c r="M2" s="21"/>
      <c r="N2" s="21"/>
      <c r="O2" s="21"/>
      <c r="P2" s="21"/>
      <c r="Q2" s="21"/>
      <c r="R2" s="21"/>
      <c r="S2" s="21"/>
      <c r="T2" s="21"/>
    </row>
    <row r="3" customHeight="1" spans="1:20">
      <c r="A3" s="20" t="str">
        <f>"单位名称："&amp;"姚安县财政局"</f>
        <v>单位名称：姚安县财政局</v>
      </c>
      <c r="B3" s="20"/>
      <c r="C3" s="24" t="s">
        <v>54</v>
      </c>
      <c r="D3" s="24"/>
      <c r="E3" s="24"/>
      <c r="F3" s="24"/>
      <c r="G3" s="24"/>
      <c r="H3" s="24"/>
      <c r="I3" s="24"/>
      <c r="J3" s="24"/>
      <c r="K3" s="24"/>
      <c r="L3" s="24"/>
      <c r="M3" s="24"/>
      <c r="N3" s="24"/>
      <c r="O3" s="24"/>
      <c r="P3" s="24"/>
      <c r="Q3" s="24"/>
      <c r="R3" s="24"/>
      <c r="S3" s="24"/>
      <c r="T3" s="24"/>
    </row>
    <row r="4" customHeight="1" spans="1:20">
      <c r="A4" s="8" t="s">
        <v>55</v>
      </c>
      <c r="B4" s="8" t="s">
        <v>56</v>
      </c>
      <c r="C4" s="8" t="s">
        <v>57</v>
      </c>
      <c r="D4" s="8" t="s">
        <v>58</v>
      </c>
      <c r="E4" s="8"/>
      <c r="F4" s="8"/>
      <c r="G4" s="8"/>
      <c r="H4" s="8"/>
      <c r="I4" s="8"/>
      <c r="J4" s="8"/>
      <c r="K4" s="8"/>
      <c r="L4" s="8"/>
      <c r="M4" s="8"/>
      <c r="N4" s="8"/>
      <c r="O4" s="8" t="s">
        <v>49</v>
      </c>
      <c r="P4" s="8"/>
      <c r="Q4" s="8"/>
      <c r="R4" s="8"/>
      <c r="S4" s="8"/>
      <c r="T4" s="8"/>
    </row>
    <row r="5" customHeight="1" spans="1:20">
      <c r="A5" s="8"/>
      <c r="B5" s="8"/>
      <c r="C5" s="8"/>
      <c r="D5" s="8" t="s">
        <v>59</v>
      </c>
      <c r="E5" s="8" t="s">
        <v>60</v>
      </c>
      <c r="F5" s="8" t="s">
        <v>61</v>
      </c>
      <c r="G5" s="8" t="s">
        <v>62</v>
      </c>
      <c r="H5" s="8" t="s">
        <v>63</v>
      </c>
      <c r="I5" s="8" t="s">
        <v>64</v>
      </c>
      <c r="J5" s="8"/>
      <c r="K5" s="8"/>
      <c r="L5" s="8"/>
      <c r="M5" s="8"/>
      <c r="N5" s="8"/>
      <c r="O5" s="8" t="s">
        <v>59</v>
      </c>
      <c r="P5" s="8" t="s">
        <v>60</v>
      </c>
      <c r="Q5" s="8" t="s">
        <v>61</v>
      </c>
      <c r="R5" s="8" t="s">
        <v>62</v>
      </c>
      <c r="S5" s="8" t="s">
        <v>63</v>
      </c>
      <c r="T5" s="8" t="s">
        <v>64</v>
      </c>
    </row>
    <row r="6" ht="26.25" customHeight="1" spans="1:20">
      <c r="A6" s="8"/>
      <c r="B6" s="8"/>
      <c r="C6" s="8"/>
      <c r="D6" s="8"/>
      <c r="E6" s="8"/>
      <c r="F6" s="8"/>
      <c r="G6" s="8"/>
      <c r="H6" s="8"/>
      <c r="I6" s="8" t="s">
        <v>59</v>
      </c>
      <c r="J6" s="8" t="s">
        <v>65</v>
      </c>
      <c r="K6" s="8" t="s">
        <v>66</v>
      </c>
      <c r="L6" s="8" t="s">
        <v>67</v>
      </c>
      <c r="M6" s="8" t="s">
        <v>68</v>
      </c>
      <c r="N6" s="8" t="s">
        <v>69</v>
      </c>
      <c r="O6" s="8"/>
      <c r="P6" s="8"/>
      <c r="Q6" s="8"/>
      <c r="R6" s="8"/>
      <c r="S6" s="8"/>
      <c r="T6" s="8"/>
    </row>
    <row r="7" ht="31.6" customHeight="1" spans="1:20">
      <c r="A7" s="56">
        <v>1</v>
      </c>
      <c r="B7" s="56">
        <v>2</v>
      </c>
      <c r="C7" s="56">
        <v>3</v>
      </c>
      <c r="D7" s="56">
        <v>4</v>
      </c>
      <c r="E7" s="56">
        <v>5</v>
      </c>
      <c r="F7" s="56">
        <v>6</v>
      </c>
      <c r="G7" s="56">
        <v>7</v>
      </c>
      <c r="H7" s="56">
        <v>8</v>
      </c>
      <c r="I7" s="56">
        <v>9</v>
      </c>
      <c r="J7" s="56">
        <v>10</v>
      </c>
      <c r="K7" s="56">
        <v>11</v>
      </c>
      <c r="L7" s="56">
        <v>12</v>
      </c>
      <c r="M7" s="56">
        <v>13</v>
      </c>
      <c r="N7" s="56">
        <v>14</v>
      </c>
      <c r="O7" s="56">
        <v>15</v>
      </c>
      <c r="P7" s="56">
        <v>16</v>
      </c>
      <c r="Q7" s="56">
        <v>17</v>
      </c>
      <c r="R7" s="56">
        <v>18</v>
      </c>
      <c r="S7" s="56">
        <v>19</v>
      </c>
      <c r="T7" s="56">
        <v>20</v>
      </c>
    </row>
    <row r="8" ht="31.6" customHeight="1" spans="1:20">
      <c r="A8" s="6" t="s">
        <v>70</v>
      </c>
      <c r="B8" s="6" t="s">
        <v>71</v>
      </c>
      <c r="C8" s="10">
        <v>12780590.2</v>
      </c>
      <c r="D8" s="10">
        <v>12780590.2</v>
      </c>
      <c r="E8" s="10">
        <v>12780590.2</v>
      </c>
      <c r="F8" s="10"/>
      <c r="G8" s="10"/>
      <c r="H8" s="10"/>
      <c r="I8" s="10"/>
      <c r="J8" s="10"/>
      <c r="K8" s="10"/>
      <c r="L8" s="10"/>
      <c r="M8" s="10"/>
      <c r="N8" s="10"/>
      <c r="O8" s="10"/>
      <c r="P8" s="10"/>
      <c r="Q8" s="10"/>
      <c r="R8" s="10"/>
      <c r="S8" s="10"/>
      <c r="T8" s="10"/>
    </row>
    <row r="9" ht="31.6" customHeight="1" spans="1:20">
      <c r="A9" s="7" t="s">
        <v>72</v>
      </c>
      <c r="B9" s="7" t="s">
        <v>71</v>
      </c>
      <c r="C9" s="10">
        <v>12780590.2</v>
      </c>
      <c r="D9" s="10">
        <v>12780590.2</v>
      </c>
      <c r="E9" s="10">
        <v>12780590.2</v>
      </c>
      <c r="F9" s="10"/>
      <c r="G9" s="10"/>
      <c r="H9" s="10"/>
      <c r="I9" s="10"/>
      <c r="J9" s="10"/>
      <c r="K9" s="10"/>
      <c r="L9" s="10"/>
      <c r="M9" s="10"/>
      <c r="N9" s="10"/>
      <c r="O9" s="10"/>
      <c r="P9" s="10"/>
      <c r="Q9" s="10"/>
      <c r="R9" s="10"/>
      <c r="S9" s="10"/>
      <c r="T9" s="10"/>
    </row>
    <row r="10" ht="31.6" customHeight="1" spans="1:20">
      <c r="A10" s="80" t="s">
        <v>57</v>
      </c>
      <c r="B10" s="80"/>
      <c r="C10" s="10">
        <v>12780590.2</v>
      </c>
      <c r="D10" s="10">
        <v>12780590.2</v>
      </c>
      <c r="E10" s="10">
        <v>12780590.2</v>
      </c>
      <c r="F10" s="10"/>
      <c r="G10" s="10"/>
      <c r="H10" s="10"/>
      <c r="I10" s="10"/>
      <c r="J10" s="10"/>
      <c r="K10" s="10"/>
      <c r="L10" s="10"/>
      <c r="M10" s="10"/>
      <c r="N10" s="10"/>
      <c r="O10" s="10"/>
      <c r="P10" s="10"/>
      <c r="Q10" s="10"/>
      <c r="R10" s="10"/>
      <c r="S10" s="10"/>
      <c r="T10" s="10"/>
    </row>
  </sheetData>
  <mergeCells count="21">
    <mergeCell ref="A2:T2"/>
    <mergeCell ref="A3:B3"/>
    <mergeCell ref="C3:T3"/>
    <mergeCell ref="D4:N4"/>
    <mergeCell ref="O4:T4"/>
    <mergeCell ref="I5:N5"/>
    <mergeCell ref="A10:B10"/>
    <mergeCell ref="A4:A6"/>
    <mergeCell ref="B4:B6"/>
    <mergeCell ref="C4:C6"/>
    <mergeCell ref="D5:D6"/>
    <mergeCell ref="E5:E6"/>
    <mergeCell ref="F5:F6"/>
    <mergeCell ref="G5:G6"/>
    <mergeCell ref="H5:H6"/>
    <mergeCell ref="O5:O6"/>
    <mergeCell ref="P5:P6"/>
    <mergeCell ref="Q5:Q6"/>
    <mergeCell ref="R5:R6"/>
    <mergeCell ref="S5:S6"/>
    <mergeCell ref="T5:T6"/>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O27"/>
  <sheetViews>
    <sheetView showZeros="0" topLeftCell="A9" workbookViewId="0">
      <selection activeCell="G21" sqref="G21"/>
    </sheetView>
  </sheetViews>
  <sheetFormatPr defaultColWidth="9" defaultRowHeight="13.5" customHeight="1"/>
  <cols>
    <col min="1" max="1" width="17.425" customWidth="1"/>
    <col min="2" max="2" width="32" customWidth="1"/>
    <col min="3" max="3" width="28.575" customWidth="1"/>
    <col min="4" max="15" width="18.4166666666667" customWidth="1"/>
  </cols>
  <sheetData>
    <row r="1" ht="17.5" customHeight="1" spans="1:15">
      <c r="A1" s="64"/>
      <c r="B1" s="64"/>
      <c r="C1" s="64"/>
      <c r="D1" s="64"/>
      <c r="E1" s="64"/>
      <c r="F1" s="64"/>
      <c r="G1" s="64"/>
      <c r="H1" s="64"/>
      <c r="I1" s="64"/>
      <c r="J1" s="64"/>
      <c r="K1" s="64"/>
      <c r="L1" s="64"/>
      <c r="M1" s="64"/>
      <c r="N1" s="64"/>
      <c r="O1" s="9" t="s">
        <v>73</v>
      </c>
    </row>
    <row r="2" ht="30.75" customHeight="1" spans="1:15">
      <c r="A2" s="12" t="str">
        <f>"2025"&amp;"年部门支出预算表"</f>
        <v>2025年部门支出预算表</v>
      </c>
      <c r="B2" s="12"/>
      <c r="C2" s="12"/>
      <c r="D2" s="12"/>
      <c r="E2" s="12"/>
      <c r="F2" s="12"/>
      <c r="G2" s="12"/>
      <c r="H2" s="12"/>
      <c r="I2" s="12"/>
      <c r="J2" s="12"/>
      <c r="K2" s="12"/>
      <c r="L2" s="12"/>
      <c r="M2" s="12"/>
      <c r="N2" s="12"/>
      <c r="O2" s="12"/>
    </row>
    <row r="3" customHeight="1" spans="1:15">
      <c r="A3" s="3" t="str">
        <f>"单位名称："&amp;"姚安县财政局"</f>
        <v>单位名称：姚安县财政局</v>
      </c>
      <c r="B3" s="3"/>
      <c r="C3" s="9" t="s">
        <v>54</v>
      </c>
      <c r="D3" s="9"/>
      <c r="E3" s="9"/>
      <c r="F3" s="9"/>
      <c r="G3" s="9"/>
      <c r="H3" s="9"/>
      <c r="I3" s="9"/>
      <c r="J3" s="9"/>
      <c r="K3" s="9"/>
      <c r="L3" s="9"/>
      <c r="M3" s="9"/>
      <c r="N3" s="9"/>
      <c r="O3" s="9"/>
    </row>
    <row r="4" customHeight="1" spans="1:15">
      <c r="A4" s="8" t="s">
        <v>74</v>
      </c>
      <c r="B4" s="8" t="s">
        <v>75</v>
      </c>
      <c r="C4" s="8" t="s">
        <v>57</v>
      </c>
      <c r="D4" s="8" t="s">
        <v>60</v>
      </c>
      <c r="E4" s="8"/>
      <c r="F4" s="8"/>
      <c r="G4" s="8" t="s">
        <v>61</v>
      </c>
      <c r="H4" s="8" t="s">
        <v>62</v>
      </c>
      <c r="I4" s="8" t="s">
        <v>76</v>
      </c>
      <c r="J4" s="8" t="s">
        <v>64</v>
      </c>
      <c r="K4" s="8"/>
      <c r="L4" s="8"/>
      <c r="M4" s="8"/>
      <c r="N4" s="8"/>
      <c r="O4" s="8"/>
    </row>
    <row r="5" ht="27.75" customHeight="1" spans="1:15">
      <c r="A5" s="8"/>
      <c r="B5" s="8"/>
      <c r="C5" s="8"/>
      <c r="D5" s="8" t="s">
        <v>59</v>
      </c>
      <c r="E5" s="8" t="s">
        <v>77</v>
      </c>
      <c r="F5" s="8" t="s">
        <v>78</v>
      </c>
      <c r="G5" s="8"/>
      <c r="H5" s="8"/>
      <c r="I5" s="8"/>
      <c r="J5" s="8" t="s">
        <v>59</v>
      </c>
      <c r="K5" s="8" t="s">
        <v>79</v>
      </c>
      <c r="L5" s="8" t="s">
        <v>80</v>
      </c>
      <c r="M5" s="8" t="s">
        <v>81</v>
      </c>
      <c r="N5" s="8" t="s">
        <v>82</v>
      </c>
      <c r="O5" s="8" t="s">
        <v>83</v>
      </c>
    </row>
    <row r="6" ht="20.35" customHeight="1" spans="1:15">
      <c r="A6" s="75" t="s">
        <v>84</v>
      </c>
      <c r="B6" s="75" t="s">
        <v>85</v>
      </c>
      <c r="C6" s="75" t="s">
        <v>86</v>
      </c>
      <c r="D6" s="76" t="s">
        <v>87</v>
      </c>
      <c r="E6" s="76" t="s">
        <v>88</v>
      </c>
      <c r="F6" s="76" t="s">
        <v>89</v>
      </c>
      <c r="G6" s="76" t="s">
        <v>90</v>
      </c>
      <c r="H6" s="76" t="s">
        <v>91</v>
      </c>
      <c r="I6" s="76" t="s">
        <v>92</v>
      </c>
      <c r="J6" s="76" t="s">
        <v>93</v>
      </c>
      <c r="K6" s="76" t="s">
        <v>94</v>
      </c>
      <c r="L6" s="76" t="s">
        <v>95</v>
      </c>
      <c r="M6" s="76" t="s">
        <v>96</v>
      </c>
      <c r="N6" s="75" t="s">
        <v>97</v>
      </c>
      <c r="O6" s="81">
        <v>15</v>
      </c>
    </row>
    <row r="7" ht="24" customHeight="1" spans="1:15">
      <c r="A7" s="6" t="s">
        <v>98</v>
      </c>
      <c r="B7" s="77" t="s">
        <v>99</v>
      </c>
      <c r="C7" s="10">
        <v>9193676.12</v>
      </c>
      <c r="D7" s="10">
        <v>9193676.12</v>
      </c>
      <c r="E7" s="10">
        <v>7379996.12</v>
      </c>
      <c r="F7" s="10">
        <v>1813680</v>
      </c>
      <c r="G7" s="10"/>
      <c r="H7" s="10"/>
      <c r="I7" s="10"/>
      <c r="J7" s="10"/>
      <c r="K7" s="10"/>
      <c r="L7" s="10"/>
      <c r="M7" s="10"/>
      <c r="N7" s="10"/>
      <c r="O7" s="10"/>
    </row>
    <row r="8" ht="24" customHeight="1" spans="1:15">
      <c r="A8" s="7" t="s">
        <v>100</v>
      </c>
      <c r="B8" s="78" t="s">
        <v>101</v>
      </c>
      <c r="C8" s="10">
        <v>9193676.12</v>
      </c>
      <c r="D8" s="10">
        <v>9193676.12</v>
      </c>
      <c r="E8" s="10">
        <v>7379996.12</v>
      </c>
      <c r="F8" s="10">
        <v>1813680</v>
      </c>
      <c r="G8" s="10"/>
      <c r="H8" s="10"/>
      <c r="I8" s="10"/>
      <c r="J8" s="10"/>
      <c r="K8" s="10"/>
      <c r="L8" s="10"/>
      <c r="M8" s="10"/>
      <c r="N8" s="10"/>
      <c r="O8" s="10"/>
    </row>
    <row r="9" ht="24" customHeight="1" spans="1:15">
      <c r="A9" s="62" t="s">
        <v>102</v>
      </c>
      <c r="B9" s="79" t="s">
        <v>103</v>
      </c>
      <c r="C9" s="10">
        <v>7379996.12</v>
      </c>
      <c r="D9" s="10">
        <v>7379996.12</v>
      </c>
      <c r="E9" s="10">
        <v>7379996.12</v>
      </c>
      <c r="F9" s="10"/>
      <c r="G9" s="10"/>
      <c r="H9" s="10"/>
      <c r="I9" s="10"/>
      <c r="J9" s="10"/>
      <c r="K9" s="10"/>
      <c r="L9" s="10"/>
      <c r="M9" s="10"/>
      <c r="N9" s="10"/>
      <c r="O9" s="10"/>
    </row>
    <row r="10" ht="24" customHeight="1" spans="1:15">
      <c r="A10" s="62" t="s">
        <v>104</v>
      </c>
      <c r="B10" s="79" t="s">
        <v>105</v>
      </c>
      <c r="C10" s="10">
        <v>1813680</v>
      </c>
      <c r="D10" s="10">
        <v>1813680</v>
      </c>
      <c r="E10" s="10"/>
      <c r="F10" s="10">
        <v>1813680</v>
      </c>
      <c r="G10" s="10"/>
      <c r="H10" s="10"/>
      <c r="I10" s="10"/>
      <c r="J10" s="10"/>
      <c r="K10" s="10"/>
      <c r="L10" s="10"/>
      <c r="M10" s="10"/>
      <c r="N10" s="10"/>
      <c r="O10" s="10"/>
    </row>
    <row r="11" ht="24" customHeight="1" spans="1:15">
      <c r="A11" s="6" t="s">
        <v>106</v>
      </c>
      <c r="B11" s="77" t="s">
        <v>107</v>
      </c>
      <c r="C11" s="10">
        <v>2247498.6</v>
      </c>
      <c r="D11" s="10">
        <v>2247498.6</v>
      </c>
      <c r="E11" s="10">
        <v>2247498.6</v>
      </c>
      <c r="F11" s="10"/>
      <c r="G11" s="10"/>
      <c r="H11" s="10"/>
      <c r="I11" s="10"/>
      <c r="J11" s="10"/>
      <c r="K11" s="10"/>
      <c r="L11" s="10"/>
      <c r="M11" s="10"/>
      <c r="N11" s="10"/>
      <c r="O11" s="10"/>
    </row>
    <row r="12" ht="24" customHeight="1" spans="1:15">
      <c r="A12" s="7" t="s">
        <v>108</v>
      </c>
      <c r="B12" s="78" t="s">
        <v>109</v>
      </c>
      <c r="C12" s="10">
        <v>2230408.2</v>
      </c>
      <c r="D12" s="10">
        <v>2230408.2</v>
      </c>
      <c r="E12" s="10">
        <v>2230408.2</v>
      </c>
      <c r="F12" s="10"/>
      <c r="G12" s="10"/>
      <c r="H12" s="10"/>
      <c r="I12" s="10"/>
      <c r="J12" s="10"/>
      <c r="K12" s="10"/>
      <c r="L12" s="10"/>
      <c r="M12" s="10"/>
      <c r="N12" s="10"/>
      <c r="O12" s="10"/>
    </row>
    <row r="13" ht="24" customHeight="1" spans="1:15">
      <c r="A13" s="62" t="s">
        <v>110</v>
      </c>
      <c r="B13" s="79" t="s">
        <v>111</v>
      </c>
      <c r="C13" s="10">
        <v>706079.4</v>
      </c>
      <c r="D13" s="10">
        <v>706079.4</v>
      </c>
      <c r="E13" s="10">
        <v>706079.4</v>
      </c>
      <c r="F13" s="10"/>
      <c r="G13" s="10"/>
      <c r="H13" s="10"/>
      <c r="I13" s="10"/>
      <c r="J13" s="10"/>
      <c r="K13" s="10"/>
      <c r="L13" s="10"/>
      <c r="M13" s="10"/>
      <c r="N13" s="10"/>
      <c r="O13" s="10"/>
    </row>
    <row r="14" ht="24" customHeight="1" spans="1:15">
      <c r="A14" s="62" t="s">
        <v>112</v>
      </c>
      <c r="B14" s="79" t="s">
        <v>113</v>
      </c>
      <c r="C14" s="10">
        <v>1051828.8</v>
      </c>
      <c r="D14" s="10">
        <v>1051828.8</v>
      </c>
      <c r="E14" s="10">
        <v>1051828.8</v>
      </c>
      <c r="F14" s="10"/>
      <c r="G14" s="10"/>
      <c r="H14" s="10"/>
      <c r="I14" s="10"/>
      <c r="J14" s="10"/>
      <c r="K14" s="10"/>
      <c r="L14" s="10"/>
      <c r="M14" s="10"/>
      <c r="N14" s="10"/>
      <c r="O14" s="10"/>
    </row>
    <row r="15" ht="24" customHeight="1" spans="1:15">
      <c r="A15" s="62" t="s">
        <v>114</v>
      </c>
      <c r="B15" s="79" t="s">
        <v>115</v>
      </c>
      <c r="C15" s="10">
        <v>472500</v>
      </c>
      <c r="D15" s="10">
        <v>472500</v>
      </c>
      <c r="E15" s="10">
        <v>472500</v>
      </c>
      <c r="F15" s="10"/>
      <c r="G15" s="10"/>
      <c r="H15" s="10"/>
      <c r="I15" s="10"/>
      <c r="J15" s="10"/>
      <c r="K15" s="10"/>
      <c r="L15" s="10"/>
      <c r="M15" s="10"/>
      <c r="N15" s="10"/>
      <c r="O15" s="10"/>
    </row>
    <row r="16" ht="24" customHeight="1" spans="1:15">
      <c r="A16" s="7" t="s">
        <v>116</v>
      </c>
      <c r="B16" s="78" t="s">
        <v>117</v>
      </c>
      <c r="C16" s="10">
        <v>17090.4</v>
      </c>
      <c r="D16" s="10">
        <v>17090.4</v>
      </c>
      <c r="E16" s="10">
        <v>17090.4</v>
      </c>
      <c r="F16" s="10"/>
      <c r="G16" s="10"/>
      <c r="H16" s="10"/>
      <c r="I16" s="10"/>
      <c r="J16" s="10"/>
      <c r="K16" s="10"/>
      <c r="L16" s="10"/>
      <c r="M16" s="10"/>
      <c r="N16" s="10"/>
      <c r="O16" s="10"/>
    </row>
    <row r="17" ht="24" customHeight="1" spans="1:15">
      <c r="A17" s="62" t="s">
        <v>118</v>
      </c>
      <c r="B17" s="79" t="s">
        <v>119</v>
      </c>
      <c r="C17" s="10">
        <v>17090.4</v>
      </c>
      <c r="D17" s="10">
        <v>17090.4</v>
      </c>
      <c r="E17" s="10">
        <v>17090.4</v>
      </c>
      <c r="F17" s="10"/>
      <c r="G17" s="10"/>
      <c r="H17" s="10"/>
      <c r="I17" s="10"/>
      <c r="J17" s="10"/>
      <c r="K17" s="10"/>
      <c r="L17" s="10"/>
      <c r="M17" s="10"/>
      <c r="N17" s="10"/>
      <c r="O17" s="10"/>
    </row>
    <row r="18" ht="24" customHeight="1" spans="1:15">
      <c r="A18" s="6" t="s">
        <v>120</v>
      </c>
      <c r="B18" s="77" t="s">
        <v>121</v>
      </c>
      <c r="C18" s="10">
        <v>650357.48</v>
      </c>
      <c r="D18" s="10">
        <v>650357.48</v>
      </c>
      <c r="E18" s="10">
        <v>650357.48</v>
      </c>
      <c r="F18" s="10"/>
      <c r="G18" s="10"/>
      <c r="H18" s="10"/>
      <c r="I18" s="10"/>
      <c r="J18" s="10"/>
      <c r="K18" s="10"/>
      <c r="L18" s="10"/>
      <c r="M18" s="10"/>
      <c r="N18" s="10"/>
      <c r="O18" s="10"/>
    </row>
    <row r="19" ht="24" customHeight="1" spans="1:15">
      <c r="A19" s="7" t="s">
        <v>122</v>
      </c>
      <c r="B19" s="78" t="s">
        <v>123</v>
      </c>
      <c r="C19" s="10">
        <v>650357.48</v>
      </c>
      <c r="D19" s="10">
        <v>650357.48</v>
      </c>
      <c r="E19" s="10">
        <v>650357.48</v>
      </c>
      <c r="F19" s="10"/>
      <c r="G19" s="10"/>
      <c r="H19" s="10"/>
      <c r="I19" s="10"/>
      <c r="J19" s="10"/>
      <c r="K19" s="10"/>
      <c r="L19" s="10"/>
      <c r="M19" s="10"/>
      <c r="N19" s="10"/>
      <c r="O19" s="10"/>
    </row>
    <row r="20" ht="24" customHeight="1" spans="1:15">
      <c r="A20" s="62" t="s">
        <v>124</v>
      </c>
      <c r="B20" s="79" t="s">
        <v>125</v>
      </c>
      <c r="C20" s="10">
        <v>219030.58</v>
      </c>
      <c r="D20" s="10">
        <v>219030.58</v>
      </c>
      <c r="E20" s="10">
        <v>219030.58</v>
      </c>
      <c r="F20" s="10"/>
      <c r="G20" s="10"/>
      <c r="H20" s="10"/>
      <c r="I20" s="10"/>
      <c r="J20" s="10"/>
      <c r="K20" s="10"/>
      <c r="L20" s="10"/>
      <c r="M20" s="10"/>
      <c r="N20" s="10"/>
      <c r="O20" s="10"/>
    </row>
    <row r="21" ht="24" customHeight="1" spans="1:15">
      <c r="A21" s="62" t="s">
        <v>126</v>
      </c>
      <c r="B21" s="79" t="s">
        <v>127</v>
      </c>
      <c r="C21" s="10">
        <v>103907.54</v>
      </c>
      <c r="D21" s="10">
        <v>103907.54</v>
      </c>
      <c r="E21" s="10">
        <v>103907.54</v>
      </c>
      <c r="F21" s="10"/>
      <c r="G21" s="10"/>
      <c r="H21" s="10"/>
      <c r="I21" s="10"/>
      <c r="J21" s="10"/>
      <c r="K21" s="10"/>
      <c r="L21" s="10"/>
      <c r="M21" s="10"/>
      <c r="N21" s="10"/>
      <c r="O21" s="10"/>
    </row>
    <row r="22" ht="24" customHeight="1" spans="1:15">
      <c r="A22" s="62" t="s">
        <v>128</v>
      </c>
      <c r="B22" s="79" t="s">
        <v>129</v>
      </c>
      <c r="C22" s="10">
        <v>292353.36</v>
      </c>
      <c r="D22" s="10">
        <v>292353.36</v>
      </c>
      <c r="E22" s="10">
        <v>292353.36</v>
      </c>
      <c r="F22" s="10"/>
      <c r="G22" s="10"/>
      <c r="H22" s="10"/>
      <c r="I22" s="10"/>
      <c r="J22" s="10"/>
      <c r="K22" s="10"/>
      <c r="L22" s="10"/>
      <c r="M22" s="10"/>
      <c r="N22" s="10"/>
      <c r="O22" s="10"/>
    </row>
    <row r="23" ht="24" customHeight="1" spans="1:15">
      <c r="A23" s="62" t="s">
        <v>130</v>
      </c>
      <c r="B23" s="79" t="s">
        <v>131</v>
      </c>
      <c r="C23" s="10">
        <v>35066</v>
      </c>
      <c r="D23" s="10">
        <v>35066</v>
      </c>
      <c r="E23" s="10">
        <v>35066</v>
      </c>
      <c r="F23" s="10"/>
      <c r="G23" s="10"/>
      <c r="H23" s="10"/>
      <c r="I23" s="10"/>
      <c r="J23" s="10"/>
      <c r="K23" s="10"/>
      <c r="L23" s="10"/>
      <c r="M23" s="10"/>
      <c r="N23" s="10"/>
      <c r="O23" s="10"/>
    </row>
    <row r="24" ht="24" customHeight="1" spans="1:15">
      <c r="A24" s="6" t="s">
        <v>132</v>
      </c>
      <c r="B24" s="77" t="s">
        <v>133</v>
      </c>
      <c r="C24" s="10">
        <v>689058</v>
      </c>
      <c r="D24" s="10">
        <v>689058</v>
      </c>
      <c r="E24" s="10">
        <v>689058</v>
      </c>
      <c r="F24" s="10"/>
      <c r="G24" s="10"/>
      <c r="H24" s="10"/>
      <c r="I24" s="10"/>
      <c r="J24" s="10"/>
      <c r="K24" s="10"/>
      <c r="L24" s="10"/>
      <c r="M24" s="10"/>
      <c r="N24" s="10"/>
      <c r="O24" s="10"/>
    </row>
    <row r="25" ht="24" customHeight="1" spans="1:15">
      <c r="A25" s="7" t="s">
        <v>134</v>
      </c>
      <c r="B25" s="78" t="s">
        <v>135</v>
      </c>
      <c r="C25" s="10">
        <v>689058</v>
      </c>
      <c r="D25" s="10">
        <v>689058</v>
      </c>
      <c r="E25" s="10">
        <v>689058</v>
      </c>
      <c r="F25" s="10"/>
      <c r="G25" s="10"/>
      <c r="H25" s="10"/>
      <c r="I25" s="10"/>
      <c r="J25" s="10"/>
      <c r="K25" s="10"/>
      <c r="L25" s="10"/>
      <c r="M25" s="10"/>
      <c r="N25" s="10"/>
      <c r="O25" s="10"/>
    </row>
    <row r="26" ht="24" customHeight="1" spans="1:15">
      <c r="A26" s="62" t="s">
        <v>136</v>
      </c>
      <c r="B26" s="79" t="s">
        <v>137</v>
      </c>
      <c r="C26" s="10">
        <v>689058</v>
      </c>
      <c r="D26" s="10">
        <v>689058</v>
      </c>
      <c r="E26" s="10">
        <v>689058</v>
      </c>
      <c r="F26" s="10"/>
      <c r="G26" s="10"/>
      <c r="H26" s="10"/>
      <c r="I26" s="10"/>
      <c r="J26" s="10"/>
      <c r="K26" s="10"/>
      <c r="L26" s="10"/>
      <c r="M26" s="10"/>
      <c r="N26" s="10"/>
      <c r="O26" s="10"/>
    </row>
    <row r="27" ht="29.35" customHeight="1" spans="1:15">
      <c r="A27" s="80" t="s">
        <v>57</v>
      </c>
      <c r="B27" s="80"/>
      <c r="C27" s="10">
        <v>12780590.2</v>
      </c>
      <c r="D27" s="10">
        <v>12780590.2</v>
      </c>
      <c r="E27" s="10">
        <v>10966910.2</v>
      </c>
      <c r="F27" s="10">
        <v>1813680</v>
      </c>
      <c r="G27" s="10"/>
      <c r="H27" s="10"/>
      <c r="I27" s="10"/>
      <c r="J27" s="10"/>
      <c r="K27" s="10"/>
      <c r="L27" s="10"/>
      <c r="M27" s="10"/>
      <c r="N27" s="10"/>
      <c r="O27" s="10"/>
    </row>
  </sheetData>
  <mergeCells count="12">
    <mergeCell ref="A2:O2"/>
    <mergeCell ref="A3:B3"/>
    <mergeCell ref="C3:O3"/>
    <mergeCell ref="D4:F4"/>
    <mergeCell ref="J4:O4"/>
    <mergeCell ref="A27:B27"/>
    <mergeCell ref="A4:A5"/>
    <mergeCell ref="B4:B5"/>
    <mergeCell ref="C4:C5"/>
    <mergeCell ref="G4:G5"/>
    <mergeCell ref="H4:H5"/>
    <mergeCell ref="I4:I5"/>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38"/>
  <sheetViews>
    <sheetView showZeros="0" workbookViewId="0">
      <selection activeCell="E25" sqref="E25"/>
    </sheetView>
  </sheetViews>
  <sheetFormatPr defaultColWidth="9" defaultRowHeight="13.5" customHeight="1" outlineLevelCol="3"/>
  <cols>
    <col min="1" max="1" width="35.125" customWidth="1"/>
    <col min="2" max="2" width="29.8416666666667" customWidth="1"/>
    <col min="3" max="3" width="34.125" customWidth="1"/>
    <col min="4" max="4" width="27.275" customWidth="1"/>
  </cols>
  <sheetData>
    <row r="1" ht="13.15" customHeight="1" spans="1:4">
      <c r="A1" s="15" t="s">
        <v>138</v>
      </c>
      <c r="B1" s="15"/>
      <c r="C1" s="15"/>
      <c r="D1" s="15"/>
    </row>
    <row r="2" ht="43.15" customHeight="1" spans="1:4">
      <c r="A2" s="12" t="str">
        <f>"2025"&amp;"年部门财政拨款收支预算总表"</f>
        <v>2025年部门财政拨款收支预算总表</v>
      </c>
      <c r="B2" s="12"/>
      <c r="C2" s="12"/>
      <c r="D2" s="12"/>
    </row>
    <row r="3" customHeight="1" spans="1:4">
      <c r="A3" s="3" t="str">
        <f>"单位名称："&amp;"姚安县财政局"</f>
        <v>单位名称：姚安县财政局</v>
      </c>
      <c r="B3" s="3"/>
      <c r="C3" s="64"/>
      <c r="D3" s="9" t="s">
        <v>54</v>
      </c>
    </row>
    <row r="4" customHeight="1" spans="1:4">
      <c r="A4" s="65" t="s">
        <v>139</v>
      </c>
      <c r="B4" s="65"/>
      <c r="C4" s="65" t="s">
        <v>140</v>
      </c>
      <c r="D4" s="65"/>
    </row>
    <row r="5" ht="42" customHeight="1" spans="1:4">
      <c r="A5" s="65" t="s">
        <v>5</v>
      </c>
      <c r="B5" s="65" t="str">
        <f t="shared" ref="B5:D5" si="0">"2025"&amp;"年预算数"</f>
        <v>2025年预算数</v>
      </c>
      <c r="C5" s="4" t="s">
        <v>141</v>
      </c>
      <c r="D5" s="65" t="str">
        <f t="shared" si="0"/>
        <v>2025年预算数</v>
      </c>
    </row>
    <row r="6" ht="24.1" customHeight="1" spans="1:4">
      <c r="A6" s="66" t="s">
        <v>142</v>
      </c>
      <c r="B6" s="10">
        <v>12780590.2</v>
      </c>
      <c r="C6" s="67" t="s">
        <v>143</v>
      </c>
      <c r="D6" s="10">
        <v>12780590.2</v>
      </c>
    </row>
    <row r="7" ht="24.1" customHeight="1" spans="1:4">
      <c r="A7" s="66" t="s">
        <v>144</v>
      </c>
      <c r="B7" s="10">
        <v>12780590.2</v>
      </c>
      <c r="C7" s="67" t="s">
        <v>145</v>
      </c>
      <c r="D7" s="10">
        <v>9193676.12</v>
      </c>
    </row>
    <row r="8" ht="24.1" customHeight="1" spans="1:4">
      <c r="A8" s="66" t="s">
        <v>146</v>
      </c>
      <c r="B8" s="10"/>
      <c r="C8" s="67" t="s">
        <v>147</v>
      </c>
      <c r="D8" s="10"/>
    </row>
    <row r="9" ht="24.1" customHeight="1" spans="1:4">
      <c r="A9" s="66" t="s">
        <v>148</v>
      </c>
      <c r="B9" s="10"/>
      <c r="C9" s="67" t="s">
        <v>149</v>
      </c>
      <c r="D9" s="10"/>
    </row>
    <row r="10" ht="24.1" customHeight="1" spans="1:4">
      <c r="A10" s="66" t="s">
        <v>150</v>
      </c>
      <c r="B10" s="10"/>
      <c r="C10" s="67" t="s">
        <v>151</v>
      </c>
      <c r="D10" s="10"/>
    </row>
    <row r="11" ht="24.1" customHeight="1" spans="1:4">
      <c r="A11" s="66" t="s">
        <v>144</v>
      </c>
      <c r="B11" s="10"/>
      <c r="C11" s="67" t="s">
        <v>152</v>
      </c>
      <c r="D11" s="10"/>
    </row>
    <row r="12" ht="24.1" customHeight="1" spans="1:4">
      <c r="A12" s="68" t="s">
        <v>146</v>
      </c>
      <c r="B12" s="10"/>
      <c r="C12" s="69" t="s">
        <v>153</v>
      </c>
      <c r="D12" s="10"/>
    </row>
    <row r="13" ht="24.1" customHeight="1" spans="1:4">
      <c r="A13" s="68" t="s">
        <v>148</v>
      </c>
      <c r="B13" s="10"/>
      <c r="C13" s="69" t="s">
        <v>154</v>
      </c>
      <c r="D13" s="10"/>
    </row>
    <row r="14" ht="24.1" customHeight="1" spans="1:4">
      <c r="A14" s="70"/>
      <c r="B14" s="10"/>
      <c r="C14" s="69" t="s">
        <v>155</v>
      </c>
      <c r="D14" s="10">
        <v>2247498.6</v>
      </c>
    </row>
    <row r="15" ht="24.1" customHeight="1" spans="1:4">
      <c r="A15" s="70"/>
      <c r="B15" s="10"/>
      <c r="C15" s="69" t="s">
        <v>156</v>
      </c>
      <c r="D15" s="10"/>
    </row>
    <row r="16" ht="24.1" customHeight="1" spans="1:4">
      <c r="A16" s="70"/>
      <c r="B16" s="10"/>
      <c r="C16" s="69" t="s">
        <v>157</v>
      </c>
      <c r="D16" s="10">
        <v>650357.48</v>
      </c>
    </row>
    <row r="17" ht="24.1" customHeight="1" spans="1:4">
      <c r="A17" s="70"/>
      <c r="B17" s="10"/>
      <c r="C17" s="69" t="s">
        <v>158</v>
      </c>
      <c r="D17" s="10"/>
    </row>
    <row r="18" ht="24.1" customHeight="1" spans="1:4">
      <c r="A18" s="70"/>
      <c r="B18" s="10"/>
      <c r="C18" s="69" t="s">
        <v>159</v>
      </c>
      <c r="D18" s="10"/>
    </row>
    <row r="19" ht="24.1" customHeight="1" spans="1:4">
      <c r="A19" s="70"/>
      <c r="B19" s="10"/>
      <c r="C19" s="69" t="s">
        <v>160</v>
      </c>
      <c r="D19" s="10"/>
    </row>
    <row r="20" ht="24.1" customHeight="1" spans="1:4">
      <c r="A20" s="70"/>
      <c r="B20" s="10"/>
      <c r="C20" s="69" t="s">
        <v>161</v>
      </c>
      <c r="D20" s="10"/>
    </row>
    <row r="21" ht="24.1" customHeight="1" spans="1:4">
      <c r="A21" s="70"/>
      <c r="B21" s="10"/>
      <c r="C21" s="69" t="s">
        <v>162</v>
      </c>
      <c r="D21" s="10"/>
    </row>
    <row r="22" ht="24.1" customHeight="1" spans="1:4">
      <c r="A22" s="70"/>
      <c r="B22" s="10"/>
      <c r="C22" s="69" t="s">
        <v>163</v>
      </c>
      <c r="D22" s="10"/>
    </row>
    <row r="23" ht="24.1" customHeight="1" spans="1:4">
      <c r="A23" s="70"/>
      <c r="B23" s="10"/>
      <c r="C23" s="69" t="s">
        <v>164</v>
      </c>
      <c r="D23" s="10"/>
    </row>
    <row r="24" ht="24.1" customHeight="1" spans="1:4">
      <c r="A24" s="70"/>
      <c r="B24" s="10"/>
      <c r="C24" s="69" t="s">
        <v>165</v>
      </c>
      <c r="D24" s="10"/>
    </row>
    <row r="25" ht="24.1" customHeight="1" spans="1:4">
      <c r="A25" s="70"/>
      <c r="B25" s="10"/>
      <c r="C25" s="69" t="s">
        <v>166</v>
      </c>
      <c r="D25" s="10"/>
    </row>
    <row r="26" ht="24.1" customHeight="1" spans="1:4">
      <c r="A26" s="70"/>
      <c r="B26" s="10"/>
      <c r="C26" s="69" t="s">
        <v>167</v>
      </c>
      <c r="D26" s="10">
        <v>689058</v>
      </c>
    </row>
    <row r="27" ht="24.1" customHeight="1" spans="1:4">
      <c r="A27" s="70"/>
      <c r="B27" s="10"/>
      <c r="C27" s="69" t="s">
        <v>168</v>
      </c>
      <c r="D27" s="10"/>
    </row>
    <row r="28" ht="24.1" customHeight="1" spans="1:4">
      <c r="A28" s="70"/>
      <c r="B28" s="10"/>
      <c r="C28" s="69" t="s">
        <v>169</v>
      </c>
      <c r="D28" s="10"/>
    </row>
    <row r="29" ht="24.1" customHeight="1" spans="1:4">
      <c r="A29" s="70"/>
      <c r="B29" s="10"/>
      <c r="C29" s="69" t="s">
        <v>170</v>
      </c>
      <c r="D29" s="10"/>
    </row>
    <row r="30" ht="24.1" customHeight="1" spans="1:4">
      <c r="A30" s="70"/>
      <c r="B30" s="10"/>
      <c r="C30" s="69" t="s">
        <v>171</v>
      </c>
      <c r="D30" s="10"/>
    </row>
    <row r="31" ht="24.1" customHeight="1" spans="1:4">
      <c r="A31" s="70"/>
      <c r="B31" s="10"/>
      <c r="C31" s="68" t="s">
        <v>172</v>
      </c>
      <c r="D31" s="10"/>
    </row>
    <row r="32" ht="24.1" customHeight="1" spans="1:4">
      <c r="A32" s="70"/>
      <c r="B32" s="10"/>
      <c r="C32" s="68" t="s">
        <v>173</v>
      </c>
      <c r="D32" s="10"/>
    </row>
    <row r="33" ht="24.1" customHeight="1" spans="1:4">
      <c r="A33" s="70"/>
      <c r="B33" s="10"/>
      <c r="C33" s="71" t="s">
        <v>174</v>
      </c>
      <c r="D33" s="10"/>
    </row>
    <row r="34" ht="24" customHeight="1" spans="1:4">
      <c r="A34" s="72"/>
      <c r="B34" s="10"/>
      <c r="C34" s="73" t="s">
        <v>175</v>
      </c>
      <c r="D34" s="10"/>
    </row>
    <row r="35" ht="24" customHeight="1" spans="1:4">
      <c r="A35" s="72"/>
      <c r="B35" s="10"/>
      <c r="C35" s="73" t="s">
        <v>176</v>
      </c>
      <c r="D35" s="10"/>
    </row>
    <row r="36" ht="24" customHeight="1" spans="1:4">
      <c r="A36" s="72"/>
      <c r="B36" s="10"/>
      <c r="C36" s="73" t="s">
        <v>177</v>
      </c>
      <c r="D36" s="10"/>
    </row>
    <row r="37" ht="24" customHeight="1" spans="1:4">
      <c r="A37" s="72"/>
      <c r="B37" s="10"/>
      <c r="C37" s="71" t="s">
        <v>178</v>
      </c>
      <c r="D37" s="74"/>
    </row>
    <row r="38" ht="24.1" customHeight="1" spans="1:4">
      <c r="A38" s="72" t="s">
        <v>51</v>
      </c>
      <c r="B38" s="10">
        <v>12780590.2</v>
      </c>
      <c r="C38" s="72" t="s">
        <v>179</v>
      </c>
      <c r="D38" s="10">
        <v>12780590.2</v>
      </c>
    </row>
  </sheetData>
  <mergeCells count="5">
    <mergeCell ref="A1:D1"/>
    <mergeCell ref="A2:D2"/>
    <mergeCell ref="A3:B3"/>
    <mergeCell ref="A4:B4"/>
    <mergeCell ref="C4:D4"/>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27"/>
  <sheetViews>
    <sheetView showZeros="0" workbookViewId="0">
      <selection activeCell="G27" sqref="G27"/>
    </sheetView>
  </sheetViews>
  <sheetFormatPr defaultColWidth="9" defaultRowHeight="13.5" customHeight="1" outlineLevelCol="6"/>
  <cols>
    <col min="1" max="1" width="18.575" customWidth="1"/>
    <col min="2" max="2" width="21.8416666666667" customWidth="1"/>
    <col min="3" max="7" width="26.125" customWidth="1"/>
  </cols>
  <sheetData>
    <row r="1" ht="15.4" customHeight="1" spans="1:7">
      <c r="A1" s="24" t="s">
        <v>180</v>
      </c>
      <c r="B1" s="24"/>
      <c r="C1" s="24"/>
      <c r="D1" s="24"/>
      <c r="E1" s="24"/>
      <c r="F1" s="24"/>
      <c r="G1" s="24"/>
    </row>
    <row r="2" ht="35.65" customHeight="1" spans="1:7">
      <c r="A2" s="21" t="str">
        <f>"2025"&amp;"年一般公共预算支出预算表（按功能科目分类）"</f>
        <v>2025年一般公共预算支出预算表（按功能科目分类）</v>
      </c>
      <c r="B2" s="21"/>
      <c r="C2" s="21"/>
      <c r="D2" s="21"/>
      <c r="E2" s="21"/>
      <c r="F2" s="21"/>
      <c r="G2" s="21"/>
    </row>
    <row r="3" ht="26.35" customHeight="1" spans="1:7">
      <c r="A3" s="20" t="str">
        <f>"单位名称："&amp;"姚安县财政局"</f>
        <v>单位名称：姚安县财政局</v>
      </c>
      <c r="B3" s="20"/>
      <c r="C3" s="20"/>
      <c r="D3" s="20"/>
      <c r="E3" s="20"/>
      <c r="F3" s="63"/>
      <c r="G3" s="24" t="s">
        <v>2</v>
      </c>
    </row>
    <row r="4" ht="18.85" customHeight="1" spans="1:7">
      <c r="A4" s="8" t="s">
        <v>181</v>
      </c>
      <c r="B4" s="8"/>
      <c r="C4" s="8" t="s">
        <v>57</v>
      </c>
      <c r="D4" s="8" t="s">
        <v>77</v>
      </c>
      <c r="E4" s="8"/>
      <c r="F4" s="8"/>
      <c r="G4" s="8" t="s">
        <v>78</v>
      </c>
    </row>
    <row r="5" ht="18.85" customHeight="1" spans="1:7">
      <c r="A5" s="8" t="s">
        <v>74</v>
      </c>
      <c r="B5" s="8" t="s">
        <v>75</v>
      </c>
      <c r="C5" s="8"/>
      <c r="D5" s="8" t="s">
        <v>59</v>
      </c>
      <c r="E5" s="8" t="s">
        <v>182</v>
      </c>
      <c r="F5" s="8" t="s">
        <v>183</v>
      </c>
      <c r="G5" s="8"/>
    </row>
    <row r="6" ht="18.85" customHeight="1" spans="1:7">
      <c r="A6" s="8" t="s">
        <v>84</v>
      </c>
      <c r="B6" s="8">
        <v>2</v>
      </c>
      <c r="C6" s="8" t="s">
        <v>86</v>
      </c>
      <c r="D6" s="8" t="s">
        <v>87</v>
      </c>
      <c r="E6" s="8" t="s">
        <v>88</v>
      </c>
      <c r="F6" s="8" t="s">
        <v>89</v>
      </c>
      <c r="G6" s="8" t="s">
        <v>90</v>
      </c>
    </row>
    <row r="7" ht="18.85" customHeight="1" spans="1:7">
      <c r="A7" s="6" t="s">
        <v>98</v>
      </c>
      <c r="B7" s="6" t="s">
        <v>99</v>
      </c>
      <c r="C7" s="10">
        <v>9193676.12</v>
      </c>
      <c r="D7" s="10">
        <v>7379996.12</v>
      </c>
      <c r="E7" s="10">
        <v>6682092.5</v>
      </c>
      <c r="F7" s="10">
        <v>697903.62</v>
      </c>
      <c r="G7" s="10">
        <v>1813680</v>
      </c>
    </row>
    <row r="8" ht="18.85" customHeight="1" spans="1:7">
      <c r="A8" s="7" t="s">
        <v>100</v>
      </c>
      <c r="B8" s="7" t="s">
        <v>101</v>
      </c>
      <c r="C8" s="10">
        <v>9193676.12</v>
      </c>
      <c r="D8" s="10">
        <v>7379996.12</v>
      </c>
      <c r="E8" s="10">
        <v>6682092.5</v>
      </c>
      <c r="F8" s="10">
        <v>697903.62</v>
      </c>
      <c r="G8" s="10">
        <v>1813680</v>
      </c>
    </row>
    <row r="9" ht="18.85" customHeight="1" spans="1:7">
      <c r="A9" s="62" t="s">
        <v>102</v>
      </c>
      <c r="B9" s="62" t="s">
        <v>103</v>
      </c>
      <c r="C9" s="10">
        <v>7379996.12</v>
      </c>
      <c r="D9" s="10">
        <v>7379996.12</v>
      </c>
      <c r="E9" s="10">
        <v>6682092.5</v>
      </c>
      <c r="F9" s="10">
        <v>697903.62</v>
      </c>
      <c r="G9" s="10"/>
    </row>
    <row r="10" ht="18.85" customHeight="1" spans="1:7">
      <c r="A10" s="62" t="s">
        <v>104</v>
      </c>
      <c r="B10" s="62" t="s">
        <v>105</v>
      </c>
      <c r="C10" s="10">
        <v>1813680</v>
      </c>
      <c r="D10" s="10"/>
      <c r="E10" s="10"/>
      <c r="F10" s="10"/>
      <c r="G10" s="10">
        <v>1813680</v>
      </c>
    </row>
    <row r="11" ht="18.85" customHeight="1" spans="1:7">
      <c r="A11" s="6" t="s">
        <v>106</v>
      </c>
      <c r="B11" s="6" t="s">
        <v>107</v>
      </c>
      <c r="C11" s="10">
        <v>2247498.6</v>
      </c>
      <c r="D11" s="10">
        <v>2247498.6</v>
      </c>
      <c r="E11" s="10">
        <v>2237898.6</v>
      </c>
      <c r="F11" s="10">
        <v>9600</v>
      </c>
      <c r="G11" s="10"/>
    </row>
    <row r="12" ht="18.85" customHeight="1" spans="1:7">
      <c r="A12" s="7" t="s">
        <v>108</v>
      </c>
      <c r="B12" s="7" t="s">
        <v>109</v>
      </c>
      <c r="C12" s="10">
        <v>2230408.2</v>
      </c>
      <c r="D12" s="10">
        <v>2230408.2</v>
      </c>
      <c r="E12" s="10">
        <v>2220808.2</v>
      </c>
      <c r="F12" s="10">
        <v>9600</v>
      </c>
      <c r="G12" s="10"/>
    </row>
    <row r="13" ht="18.85" customHeight="1" spans="1:7">
      <c r="A13" s="62" t="s">
        <v>110</v>
      </c>
      <c r="B13" s="62" t="s">
        <v>111</v>
      </c>
      <c r="C13" s="10">
        <v>706079.4</v>
      </c>
      <c r="D13" s="10">
        <v>706079.4</v>
      </c>
      <c r="E13" s="10">
        <v>696479.4</v>
      </c>
      <c r="F13" s="10">
        <v>9600</v>
      </c>
      <c r="G13" s="10"/>
    </row>
    <row r="14" ht="18.85" customHeight="1" spans="1:7">
      <c r="A14" s="62" t="s">
        <v>112</v>
      </c>
      <c r="B14" s="62" t="s">
        <v>113</v>
      </c>
      <c r="C14" s="10">
        <v>1051828.8</v>
      </c>
      <c r="D14" s="10">
        <v>1051828.8</v>
      </c>
      <c r="E14" s="10">
        <v>1051828.8</v>
      </c>
      <c r="F14" s="10"/>
      <c r="G14" s="10"/>
    </row>
    <row r="15" ht="18.85" customHeight="1" spans="1:7">
      <c r="A15" s="62" t="s">
        <v>114</v>
      </c>
      <c r="B15" s="62" t="s">
        <v>115</v>
      </c>
      <c r="C15" s="10">
        <v>472500</v>
      </c>
      <c r="D15" s="10">
        <v>472500</v>
      </c>
      <c r="E15" s="10">
        <v>472500</v>
      </c>
      <c r="F15" s="10"/>
      <c r="G15" s="10"/>
    </row>
    <row r="16" ht="18.85" customHeight="1" spans="1:7">
      <c r="A16" s="7" t="s">
        <v>116</v>
      </c>
      <c r="B16" s="7" t="s">
        <v>117</v>
      </c>
      <c r="C16" s="10">
        <v>17090.4</v>
      </c>
      <c r="D16" s="10">
        <v>17090.4</v>
      </c>
      <c r="E16" s="10">
        <v>17090.4</v>
      </c>
      <c r="F16" s="10"/>
      <c r="G16" s="10"/>
    </row>
    <row r="17" ht="18.85" customHeight="1" spans="1:7">
      <c r="A17" s="62" t="s">
        <v>118</v>
      </c>
      <c r="B17" s="62" t="s">
        <v>119</v>
      </c>
      <c r="C17" s="10">
        <v>17090.4</v>
      </c>
      <c r="D17" s="10">
        <v>17090.4</v>
      </c>
      <c r="E17" s="10">
        <v>17090.4</v>
      </c>
      <c r="F17" s="10"/>
      <c r="G17" s="10"/>
    </row>
    <row r="18" ht="18.85" customHeight="1" spans="1:7">
      <c r="A18" s="6" t="s">
        <v>120</v>
      </c>
      <c r="B18" s="6" t="s">
        <v>121</v>
      </c>
      <c r="C18" s="10">
        <v>650357.48</v>
      </c>
      <c r="D18" s="10">
        <v>650357.48</v>
      </c>
      <c r="E18" s="10">
        <v>650357.48</v>
      </c>
      <c r="F18" s="10"/>
      <c r="G18" s="10"/>
    </row>
    <row r="19" ht="18.85" customHeight="1" spans="1:7">
      <c r="A19" s="7" t="s">
        <v>122</v>
      </c>
      <c r="B19" s="7" t="s">
        <v>123</v>
      </c>
      <c r="C19" s="10">
        <v>650357.48</v>
      </c>
      <c r="D19" s="10">
        <v>650357.48</v>
      </c>
      <c r="E19" s="10">
        <v>650357.48</v>
      </c>
      <c r="F19" s="10"/>
      <c r="G19" s="10"/>
    </row>
    <row r="20" ht="18.85" customHeight="1" spans="1:7">
      <c r="A20" s="62" t="s">
        <v>124</v>
      </c>
      <c r="B20" s="62" t="s">
        <v>125</v>
      </c>
      <c r="C20" s="10">
        <v>219030.58</v>
      </c>
      <c r="D20" s="10">
        <v>219030.58</v>
      </c>
      <c r="E20" s="10">
        <v>219030.58</v>
      </c>
      <c r="F20" s="10"/>
      <c r="G20" s="10"/>
    </row>
    <row r="21" ht="18.85" customHeight="1" spans="1:7">
      <c r="A21" s="62" t="s">
        <v>126</v>
      </c>
      <c r="B21" s="62" t="s">
        <v>127</v>
      </c>
      <c r="C21" s="10">
        <v>103907.54</v>
      </c>
      <c r="D21" s="10">
        <v>103907.54</v>
      </c>
      <c r="E21" s="10">
        <v>103907.54</v>
      </c>
      <c r="F21" s="10"/>
      <c r="G21" s="10"/>
    </row>
    <row r="22" ht="18.85" customHeight="1" spans="1:7">
      <c r="A22" s="62" t="s">
        <v>128</v>
      </c>
      <c r="B22" s="62" t="s">
        <v>129</v>
      </c>
      <c r="C22" s="10">
        <v>292353.36</v>
      </c>
      <c r="D22" s="10">
        <v>292353.36</v>
      </c>
      <c r="E22" s="10">
        <v>292353.36</v>
      </c>
      <c r="F22" s="10"/>
      <c r="G22" s="10"/>
    </row>
    <row r="23" ht="18.85" customHeight="1" spans="1:7">
      <c r="A23" s="62" t="s">
        <v>130</v>
      </c>
      <c r="B23" s="62" t="s">
        <v>131</v>
      </c>
      <c r="C23" s="10">
        <v>35066</v>
      </c>
      <c r="D23" s="10">
        <v>35066</v>
      </c>
      <c r="E23" s="10">
        <v>35066</v>
      </c>
      <c r="F23" s="10"/>
      <c r="G23" s="10"/>
    </row>
    <row r="24" ht="18.85" customHeight="1" spans="1:7">
      <c r="A24" s="6" t="s">
        <v>132</v>
      </c>
      <c r="B24" s="6" t="s">
        <v>133</v>
      </c>
      <c r="C24" s="10">
        <v>689058</v>
      </c>
      <c r="D24" s="10">
        <v>689058</v>
      </c>
      <c r="E24" s="10">
        <v>689058</v>
      </c>
      <c r="F24" s="10"/>
      <c r="G24" s="10"/>
    </row>
    <row r="25" ht="18.85" customHeight="1" spans="1:7">
      <c r="A25" s="7" t="s">
        <v>134</v>
      </c>
      <c r="B25" s="7" t="s">
        <v>135</v>
      </c>
      <c r="C25" s="10">
        <v>689058</v>
      </c>
      <c r="D25" s="10">
        <v>689058</v>
      </c>
      <c r="E25" s="10">
        <v>689058</v>
      </c>
      <c r="F25" s="10"/>
      <c r="G25" s="10"/>
    </row>
    <row r="26" ht="18.85" customHeight="1" spans="1:7">
      <c r="A26" s="62" t="s">
        <v>136</v>
      </c>
      <c r="B26" s="62" t="s">
        <v>137</v>
      </c>
      <c r="C26" s="10">
        <v>689058</v>
      </c>
      <c r="D26" s="10">
        <v>689058</v>
      </c>
      <c r="E26" s="10">
        <v>689058</v>
      </c>
      <c r="F26" s="10"/>
      <c r="G26" s="10"/>
    </row>
    <row r="27" ht="18.85" customHeight="1" spans="1:7">
      <c r="A27" s="8" t="s">
        <v>184</v>
      </c>
      <c r="B27" s="8"/>
      <c r="C27" s="10">
        <v>12780590.2</v>
      </c>
      <c r="D27" s="10">
        <v>10966910.2</v>
      </c>
      <c r="E27" s="10">
        <v>10259406.58</v>
      </c>
      <c r="F27" s="10">
        <v>707503.62</v>
      </c>
      <c r="G27" s="10">
        <v>1813680</v>
      </c>
    </row>
  </sheetData>
  <mergeCells count="8">
    <mergeCell ref="A1:G1"/>
    <mergeCell ref="A2:G2"/>
    <mergeCell ref="A3:E3"/>
    <mergeCell ref="A4:B4"/>
    <mergeCell ref="D4:F4"/>
    <mergeCell ref="A27:B27"/>
    <mergeCell ref="C4:C5"/>
    <mergeCell ref="G4:G5"/>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7"/>
  <sheetViews>
    <sheetView showZeros="0" workbookViewId="0">
      <selection activeCell="G32" sqref="G32"/>
    </sheetView>
  </sheetViews>
  <sheetFormatPr defaultColWidth="9" defaultRowHeight="13.5" customHeight="1" outlineLevelRow="6" outlineLevelCol="5"/>
  <cols>
    <col min="1" max="2" width="23.125" customWidth="1"/>
    <col min="3" max="6" width="20.125" customWidth="1"/>
  </cols>
  <sheetData>
    <row r="1" ht="16.9" customHeight="1" spans="1:6">
      <c r="A1" s="58" t="s">
        <v>185</v>
      </c>
      <c r="B1" s="59"/>
      <c r="C1" s="59"/>
      <c r="D1" s="59"/>
      <c r="E1" s="61"/>
      <c r="F1" s="59"/>
    </row>
    <row r="2" ht="52.6" customHeight="1" spans="1:6">
      <c r="A2" s="21" t="str">
        <f>"2025"&amp;"年一般公共预算“三公”经费支出预算表"</f>
        <v>2025年一般公共预算“三公”经费支出预算表</v>
      </c>
      <c r="B2" s="21"/>
      <c r="C2" s="21"/>
      <c r="D2" s="21"/>
      <c r="E2" s="21"/>
      <c r="F2" s="21"/>
    </row>
    <row r="3" ht="19.6" customHeight="1" spans="1:6">
      <c r="A3" s="20" t="str">
        <f>"单位名称："&amp;"姚安县财政局"</f>
        <v>单位名称：姚安县财政局</v>
      </c>
      <c r="B3" s="20"/>
      <c r="C3" s="24" t="s">
        <v>54</v>
      </c>
      <c r="D3" s="24"/>
      <c r="E3" s="24"/>
      <c r="F3" s="24"/>
    </row>
    <row r="4" ht="18.85" customHeight="1" spans="1:6">
      <c r="A4" s="8" t="s">
        <v>186</v>
      </c>
      <c r="B4" s="8" t="s">
        <v>187</v>
      </c>
      <c r="C4" s="8" t="s">
        <v>188</v>
      </c>
      <c r="D4" s="8"/>
      <c r="E4" s="8"/>
      <c r="F4" s="8" t="s">
        <v>189</v>
      </c>
    </row>
    <row r="5" ht="18.85" customHeight="1" spans="1:6">
      <c r="A5" s="8"/>
      <c r="B5" s="8"/>
      <c r="C5" s="8" t="s">
        <v>59</v>
      </c>
      <c r="D5" s="8" t="s">
        <v>190</v>
      </c>
      <c r="E5" s="8" t="s">
        <v>191</v>
      </c>
      <c r="F5" s="8"/>
    </row>
    <row r="6" ht="18.85" customHeight="1" spans="1:6">
      <c r="A6" s="60" t="s">
        <v>84</v>
      </c>
      <c r="B6" s="60" t="s">
        <v>85</v>
      </c>
      <c r="C6" s="60" t="s">
        <v>86</v>
      </c>
      <c r="D6" s="60" t="s">
        <v>87</v>
      </c>
      <c r="E6" s="60" t="s">
        <v>88</v>
      </c>
      <c r="F6" s="60" t="s">
        <v>89</v>
      </c>
    </row>
    <row r="7" ht="18.85" customHeight="1" spans="1:6">
      <c r="A7" s="10">
        <v>106000</v>
      </c>
      <c r="B7" s="10"/>
      <c r="C7" s="10">
        <v>30000</v>
      </c>
      <c r="D7" s="10"/>
      <c r="E7" s="10">
        <v>30000</v>
      </c>
      <c r="F7" s="10">
        <v>76000</v>
      </c>
    </row>
  </sheetData>
  <mergeCells count="8">
    <mergeCell ref="A1:F1"/>
    <mergeCell ref="A2:F2"/>
    <mergeCell ref="A3:B3"/>
    <mergeCell ref="C3:F3"/>
    <mergeCell ref="C4:E4"/>
    <mergeCell ref="A4:A5"/>
    <mergeCell ref="B4:B5"/>
    <mergeCell ref="F4:F5"/>
  </mergeCells>
  <pageMargins left="0.75" right="0.75" top="1" bottom="1" header="0.5" footer="0.5"/>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X50"/>
  <sheetViews>
    <sheetView showZeros="0" topLeftCell="G1" workbookViewId="0">
      <selection activeCell="H17" sqref="H17"/>
    </sheetView>
  </sheetViews>
  <sheetFormatPr defaultColWidth="10.7083333333333" defaultRowHeight="14.25" customHeight="1"/>
  <cols>
    <col min="1" max="1" width="38.2833333333333" customWidth="1"/>
    <col min="2" max="2" width="24.1416666666667" customWidth="1"/>
    <col min="3" max="3" width="36.575" customWidth="1"/>
    <col min="4" max="6" width="25.5083333333333" customWidth="1"/>
    <col min="7" max="7" width="26.85" customWidth="1"/>
    <col min="8" max="24" width="33.9416666666667" customWidth="1"/>
  </cols>
  <sheetData>
    <row r="1" ht="13.5" customHeight="1" spans="1:24">
      <c r="A1" s="11"/>
      <c r="B1" s="11"/>
      <c r="C1" s="11"/>
      <c r="D1" s="11"/>
      <c r="E1" s="11"/>
      <c r="F1" s="11"/>
      <c r="G1" s="11"/>
      <c r="H1" s="11"/>
      <c r="I1" s="11"/>
      <c r="J1" s="11"/>
      <c r="K1" s="11"/>
      <c r="L1" s="11"/>
      <c r="M1" s="11"/>
      <c r="N1" s="11"/>
      <c r="O1" s="11"/>
      <c r="P1" s="11"/>
      <c r="Q1" s="11"/>
      <c r="R1" s="11"/>
      <c r="S1" s="11"/>
      <c r="T1" s="11"/>
      <c r="U1" s="11"/>
      <c r="V1" s="11"/>
      <c r="W1" s="11"/>
      <c r="X1" s="15" t="s">
        <v>192</v>
      </c>
    </row>
    <row r="2" ht="45" customHeight="1" spans="1:24">
      <c r="A2" s="12" t="s">
        <v>193</v>
      </c>
      <c r="B2" s="12"/>
      <c r="C2" s="12"/>
      <c r="D2" s="12"/>
      <c r="E2" s="12"/>
      <c r="F2" s="12"/>
      <c r="G2" s="12"/>
      <c r="H2" s="12"/>
      <c r="I2" s="12"/>
      <c r="J2" s="12"/>
      <c r="K2" s="12"/>
      <c r="L2" s="12"/>
      <c r="M2" s="12"/>
      <c r="N2" s="12"/>
      <c r="O2" s="12"/>
      <c r="P2" s="12"/>
      <c r="Q2" s="12"/>
      <c r="R2" s="12"/>
      <c r="S2" s="12"/>
      <c r="T2" s="12"/>
      <c r="U2" s="12"/>
      <c r="V2" s="12"/>
      <c r="W2" s="12"/>
      <c r="X2" s="12"/>
    </row>
    <row r="3" ht="18.75" customHeight="1" spans="1:24">
      <c r="A3" s="11" t="str">
        <f>"单位名称："&amp;"姚安县财政局"</f>
        <v>单位名称：姚安县财政局</v>
      </c>
      <c r="B3" s="11"/>
      <c r="C3" s="11"/>
      <c r="D3" s="11"/>
      <c r="E3" s="11"/>
      <c r="F3" s="11"/>
      <c r="G3" s="11"/>
      <c r="H3" s="11"/>
      <c r="I3" s="11"/>
      <c r="J3" s="11"/>
      <c r="K3" s="11"/>
      <c r="L3" s="11"/>
      <c r="M3" s="11"/>
      <c r="N3" s="11"/>
      <c r="O3" s="11"/>
      <c r="P3" s="11"/>
      <c r="Q3" s="11"/>
      <c r="R3" s="11"/>
      <c r="S3" s="11"/>
      <c r="T3" s="11"/>
      <c r="U3" s="11"/>
      <c r="V3" s="11"/>
      <c r="W3" s="11"/>
      <c r="X3" s="15" t="s">
        <v>54</v>
      </c>
    </row>
    <row r="4" ht="18" customHeight="1" spans="1:24">
      <c r="A4" s="4" t="s">
        <v>194</v>
      </c>
      <c r="B4" s="4" t="s">
        <v>195</v>
      </c>
      <c r="C4" s="4" t="s">
        <v>196</v>
      </c>
      <c r="D4" s="4" t="s">
        <v>197</v>
      </c>
      <c r="E4" s="4" t="s">
        <v>198</v>
      </c>
      <c r="F4" s="4" t="s">
        <v>199</v>
      </c>
      <c r="G4" s="4" t="s">
        <v>200</v>
      </c>
      <c r="H4" s="4" t="s">
        <v>201</v>
      </c>
      <c r="I4" s="4" t="s">
        <v>201</v>
      </c>
      <c r="J4" s="4"/>
      <c r="K4" s="4"/>
      <c r="L4" s="4"/>
      <c r="M4" s="4"/>
      <c r="N4" s="4"/>
      <c r="O4" s="4"/>
      <c r="P4" s="4"/>
      <c r="Q4" s="4"/>
      <c r="R4" s="4" t="s">
        <v>63</v>
      </c>
      <c r="S4" s="4" t="s">
        <v>64</v>
      </c>
      <c r="T4" s="4"/>
      <c r="U4" s="4"/>
      <c r="V4" s="4"/>
      <c r="W4" s="4"/>
      <c r="X4" s="4"/>
    </row>
    <row r="5" ht="18" customHeight="1" spans="1:24">
      <c r="A5" s="4"/>
      <c r="B5" s="4"/>
      <c r="C5" s="4"/>
      <c r="D5" s="4"/>
      <c r="E5" s="4"/>
      <c r="F5" s="4"/>
      <c r="G5" s="4"/>
      <c r="H5" s="4" t="s">
        <v>202</v>
      </c>
      <c r="I5" s="4" t="s">
        <v>60</v>
      </c>
      <c r="J5" s="4"/>
      <c r="K5" s="4"/>
      <c r="L5" s="4"/>
      <c r="M5" s="4"/>
      <c r="N5" s="4"/>
      <c r="O5" s="4" t="s">
        <v>203</v>
      </c>
      <c r="P5" s="4"/>
      <c r="Q5" s="4"/>
      <c r="R5" s="4" t="s">
        <v>63</v>
      </c>
      <c r="S5" s="4" t="s">
        <v>64</v>
      </c>
      <c r="T5" s="4" t="s">
        <v>65</v>
      </c>
      <c r="U5" s="4" t="s">
        <v>64</v>
      </c>
      <c r="V5" s="4" t="s">
        <v>67</v>
      </c>
      <c r="W5" s="4" t="s">
        <v>68</v>
      </c>
      <c r="X5" s="4" t="s">
        <v>69</v>
      </c>
    </row>
    <row r="6" customHeight="1" spans="1:24">
      <c r="A6" s="4"/>
      <c r="B6" s="4"/>
      <c r="C6" s="4"/>
      <c r="D6" s="4"/>
      <c r="E6" s="4"/>
      <c r="F6" s="4"/>
      <c r="G6" s="4"/>
      <c r="H6" s="4"/>
      <c r="I6" s="4" t="s">
        <v>204</v>
      </c>
      <c r="J6" s="4" t="s">
        <v>205</v>
      </c>
      <c r="K6" s="4" t="s">
        <v>206</v>
      </c>
      <c r="L6" s="4" t="s">
        <v>207</v>
      </c>
      <c r="M6" s="4" t="s">
        <v>208</v>
      </c>
      <c r="N6" s="4" t="s">
        <v>209</v>
      </c>
      <c r="O6" s="4" t="s">
        <v>60</v>
      </c>
      <c r="P6" s="4" t="s">
        <v>61</v>
      </c>
      <c r="Q6" s="4" t="s">
        <v>62</v>
      </c>
      <c r="R6" s="4"/>
      <c r="S6" s="4" t="s">
        <v>59</v>
      </c>
      <c r="T6" s="4" t="s">
        <v>65</v>
      </c>
      <c r="U6" s="4" t="s">
        <v>210</v>
      </c>
      <c r="V6" s="4" t="s">
        <v>67</v>
      </c>
      <c r="W6" s="4" t="s">
        <v>68</v>
      </c>
      <c r="X6" s="4" t="s">
        <v>69</v>
      </c>
    </row>
    <row r="7" ht="37.5" customHeight="1" spans="1:24">
      <c r="A7" s="4"/>
      <c r="B7" s="4"/>
      <c r="C7" s="4"/>
      <c r="D7" s="4"/>
      <c r="E7" s="4"/>
      <c r="F7" s="4"/>
      <c r="G7" s="4"/>
      <c r="H7" s="4"/>
      <c r="I7" s="4" t="s">
        <v>59</v>
      </c>
      <c r="J7" s="4" t="s">
        <v>211</v>
      </c>
      <c r="K7" s="4" t="s">
        <v>205</v>
      </c>
      <c r="L7" s="4" t="s">
        <v>207</v>
      </c>
      <c r="M7" s="4" t="s">
        <v>208</v>
      </c>
      <c r="N7" s="4" t="s">
        <v>209</v>
      </c>
      <c r="O7" s="4" t="s">
        <v>207</v>
      </c>
      <c r="P7" s="4" t="s">
        <v>208</v>
      </c>
      <c r="Q7" s="4" t="s">
        <v>209</v>
      </c>
      <c r="R7" s="4" t="s">
        <v>63</v>
      </c>
      <c r="S7" s="4" t="s">
        <v>59</v>
      </c>
      <c r="T7" s="4" t="s">
        <v>65</v>
      </c>
      <c r="U7" s="4" t="s">
        <v>210</v>
      </c>
      <c r="V7" s="4" t="s">
        <v>67</v>
      </c>
      <c r="W7" s="4" t="s">
        <v>68</v>
      </c>
      <c r="X7" s="4" t="s">
        <v>69</v>
      </c>
    </row>
    <row r="8" ht="24.1" customHeight="1" spans="1:24">
      <c r="A8" s="56">
        <v>1</v>
      </c>
      <c r="B8" s="56">
        <v>2</v>
      </c>
      <c r="C8" s="56">
        <v>3</v>
      </c>
      <c r="D8" s="56">
        <v>4</v>
      </c>
      <c r="E8" s="56">
        <v>5</v>
      </c>
      <c r="F8" s="57">
        <v>6</v>
      </c>
      <c r="G8" s="57">
        <v>7</v>
      </c>
      <c r="H8" s="56">
        <v>8</v>
      </c>
      <c r="I8" s="56">
        <v>9</v>
      </c>
      <c r="J8" s="56">
        <v>10</v>
      </c>
      <c r="K8" s="56">
        <v>11</v>
      </c>
      <c r="L8" s="56">
        <v>12</v>
      </c>
      <c r="M8" s="56">
        <v>13</v>
      </c>
      <c r="N8" s="56">
        <v>14</v>
      </c>
      <c r="O8" s="56">
        <v>15</v>
      </c>
      <c r="P8" s="56">
        <v>16</v>
      </c>
      <c r="Q8" s="56">
        <v>17</v>
      </c>
      <c r="R8" s="56">
        <v>18</v>
      </c>
      <c r="S8" s="56">
        <v>19</v>
      </c>
      <c r="T8" s="56">
        <v>20</v>
      </c>
      <c r="U8" s="56">
        <v>21</v>
      </c>
      <c r="V8" s="56">
        <v>22</v>
      </c>
      <c r="W8" s="56">
        <v>23</v>
      </c>
      <c r="X8" s="56">
        <v>24</v>
      </c>
    </row>
    <row r="9" ht="30.85" customHeight="1" spans="1:24">
      <c r="A9" s="6" t="s">
        <v>71</v>
      </c>
      <c r="B9" s="6"/>
      <c r="C9" s="6"/>
      <c r="D9" s="6"/>
      <c r="E9" s="6"/>
      <c r="F9" s="6"/>
      <c r="G9" s="6"/>
      <c r="H9" s="10">
        <v>10966910.2</v>
      </c>
      <c r="I9" s="10">
        <v>10966910.2</v>
      </c>
      <c r="J9" s="10"/>
      <c r="K9" s="10"/>
      <c r="L9" s="10"/>
      <c r="M9" s="10">
        <v>10966910.2</v>
      </c>
      <c r="N9" s="10"/>
      <c r="O9" s="10"/>
      <c r="P9" s="10"/>
      <c r="Q9" s="10"/>
      <c r="R9" s="10"/>
      <c r="S9" s="10"/>
      <c r="T9" s="10"/>
      <c r="U9" s="10"/>
      <c r="V9" s="10"/>
      <c r="W9" s="10"/>
      <c r="X9" s="10"/>
    </row>
    <row r="10" ht="30.75" customHeight="1" spans="1:24">
      <c r="A10" s="7" t="s">
        <v>71</v>
      </c>
      <c r="B10" s="6"/>
      <c r="C10" s="6"/>
      <c r="D10" s="6"/>
      <c r="E10" s="6"/>
      <c r="F10" s="6"/>
      <c r="G10" s="6"/>
      <c r="H10" s="10">
        <v>10966910.2</v>
      </c>
      <c r="I10" s="10">
        <v>10966910.2</v>
      </c>
      <c r="J10" s="10"/>
      <c r="K10" s="10"/>
      <c r="L10" s="10"/>
      <c r="M10" s="10">
        <v>10966910.2</v>
      </c>
      <c r="N10" s="10"/>
      <c r="O10" s="10"/>
      <c r="P10" s="10"/>
      <c r="Q10" s="10"/>
      <c r="R10" s="10"/>
      <c r="S10" s="10"/>
      <c r="T10" s="10"/>
      <c r="U10" s="10"/>
      <c r="V10" s="10"/>
      <c r="W10" s="10"/>
      <c r="X10" s="10"/>
    </row>
    <row r="11" ht="30.75" customHeight="1" spans="1:24">
      <c r="A11" s="7" t="s">
        <v>71</v>
      </c>
      <c r="B11" s="6" t="s">
        <v>212</v>
      </c>
      <c r="C11" s="6" t="s">
        <v>213</v>
      </c>
      <c r="D11" s="6" t="s">
        <v>102</v>
      </c>
      <c r="E11" s="6" t="s">
        <v>103</v>
      </c>
      <c r="F11" s="6" t="s">
        <v>214</v>
      </c>
      <c r="G11" s="6" t="s">
        <v>215</v>
      </c>
      <c r="H11" s="10">
        <v>668544</v>
      </c>
      <c r="I11" s="10">
        <v>668544</v>
      </c>
      <c r="J11" s="10"/>
      <c r="K11" s="6"/>
      <c r="L11" s="10"/>
      <c r="M11" s="10">
        <v>668544</v>
      </c>
      <c r="N11" s="10"/>
      <c r="O11" s="10"/>
      <c r="P11" s="10"/>
      <c r="Q11" s="10"/>
      <c r="R11" s="10"/>
      <c r="S11" s="10"/>
      <c r="T11" s="10"/>
      <c r="U11" s="10"/>
      <c r="V11" s="10"/>
      <c r="W11" s="10"/>
      <c r="X11" s="10"/>
    </row>
    <row r="12" ht="30.75" customHeight="1" spans="1:24">
      <c r="A12" s="7" t="s">
        <v>71</v>
      </c>
      <c r="B12" s="6" t="s">
        <v>216</v>
      </c>
      <c r="C12" s="6" t="s">
        <v>217</v>
      </c>
      <c r="D12" s="6" t="s">
        <v>102</v>
      </c>
      <c r="E12" s="6" t="s">
        <v>103</v>
      </c>
      <c r="F12" s="6" t="s">
        <v>214</v>
      </c>
      <c r="G12" s="6" t="s">
        <v>215</v>
      </c>
      <c r="H12" s="10">
        <v>1591896</v>
      </c>
      <c r="I12" s="10">
        <v>1591896</v>
      </c>
      <c r="J12" s="10"/>
      <c r="K12" s="6"/>
      <c r="L12" s="10"/>
      <c r="M12" s="10">
        <v>1591896</v>
      </c>
      <c r="N12" s="10"/>
      <c r="O12" s="10"/>
      <c r="P12" s="10"/>
      <c r="Q12" s="10"/>
      <c r="R12" s="10"/>
      <c r="S12" s="10"/>
      <c r="T12" s="10"/>
      <c r="U12" s="10"/>
      <c r="V12" s="10"/>
      <c r="W12" s="10"/>
      <c r="X12" s="10"/>
    </row>
    <row r="13" ht="30.75" customHeight="1" spans="1:24">
      <c r="A13" s="7" t="s">
        <v>71</v>
      </c>
      <c r="B13" s="6" t="s">
        <v>218</v>
      </c>
      <c r="C13" s="6" t="s">
        <v>219</v>
      </c>
      <c r="D13" s="6" t="s">
        <v>102</v>
      </c>
      <c r="E13" s="6" t="s">
        <v>103</v>
      </c>
      <c r="F13" s="6" t="s">
        <v>220</v>
      </c>
      <c r="G13" s="6" t="s">
        <v>221</v>
      </c>
      <c r="H13" s="10">
        <v>60060</v>
      </c>
      <c r="I13" s="10">
        <v>60060</v>
      </c>
      <c r="J13" s="10"/>
      <c r="K13" s="6"/>
      <c r="L13" s="10"/>
      <c r="M13" s="10">
        <v>60060</v>
      </c>
      <c r="N13" s="10"/>
      <c r="O13" s="10"/>
      <c r="P13" s="10"/>
      <c r="Q13" s="10"/>
      <c r="R13" s="10"/>
      <c r="S13" s="10"/>
      <c r="T13" s="10"/>
      <c r="U13" s="10"/>
      <c r="V13" s="10"/>
      <c r="W13" s="10"/>
      <c r="X13" s="10"/>
    </row>
    <row r="14" ht="30.75" customHeight="1" spans="1:24">
      <c r="A14" s="7" t="s">
        <v>71</v>
      </c>
      <c r="B14" s="6" t="s">
        <v>222</v>
      </c>
      <c r="C14" s="6" t="s">
        <v>223</v>
      </c>
      <c r="D14" s="6" t="s">
        <v>102</v>
      </c>
      <c r="E14" s="6" t="s">
        <v>103</v>
      </c>
      <c r="F14" s="6" t="s">
        <v>220</v>
      </c>
      <c r="G14" s="6" t="s">
        <v>221</v>
      </c>
      <c r="H14" s="10">
        <v>1893684</v>
      </c>
      <c r="I14" s="10">
        <v>1893684</v>
      </c>
      <c r="J14" s="10"/>
      <c r="K14" s="6"/>
      <c r="L14" s="10"/>
      <c r="M14" s="10">
        <v>1893684</v>
      </c>
      <c r="N14" s="10"/>
      <c r="O14" s="10"/>
      <c r="P14" s="10"/>
      <c r="Q14" s="10"/>
      <c r="R14" s="10"/>
      <c r="S14" s="10"/>
      <c r="T14" s="10"/>
      <c r="U14" s="10"/>
      <c r="V14" s="10"/>
      <c r="W14" s="10"/>
      <c r="X14" s="10"/>
    </row>
    <row r="15" ht="30.75" customHeight="1" spans="1:24">
      <c r="A15" s="7" t="s">
        <v>71</v>
      </c>
      <c r="B15" s="6" t="s">
        <v>224</v>
      </c>
      <c r="C15" s="6" t="s">
        <v>225</v>
      </c>
      <c r="D15" s="6" t="s">
        <v>102</v>
      </c>
      <c r="E15" s="6" t="s">
        <v>103</v>
      </c>
      <c r="F15" s="6" t="s">
        <v>226</v>
      </c>
      <c r="G15" s="6" t="s">
        <v>227</v>
      </c>
      <c r="H15" s="10">
        <v>662040</v>
      </c>
      <c r="I15" s="10">
        <v>662040</v>
      </c>
      <c r="J15" s="10"/>
      <c r="K15" s="6"/>
      <c r="L15" s="10"/>
      <c r="M15" s="10">
        <v>662040</v>
      </c>
      <c r="N15" s="10"/>
      <c r="O15" s="10"/>
      <c r="P15" s="10"/>
      <c r="Q15" s="10"/>
      <c r="R15" s="10"/>
      <c r="S15" s="10"/>
      <c r="T15" s="10"/>
      <c r="U15" s="10"/>
      <c r="V15" s="10"/>
      <c r="W15" s="10"/>
      <c r="X15" s="10"/>
    </row>
    <row r="16" ht="30.75" customHeight="1" spans="1:24">
      <c r="A16" s="7" t="s">
        <v>71</v>
      </c>
      <c r="B16" s="6" t="s">
        <v>224</v>
      </c>
      <c r="C16" s="6" t="s">
        <v>225</v>
      </c>
      <c r="D16" s="6" t="s">
        <v>102</v>
      </c>
      <c r="E16" s="6" t="s">
        <v>103</v>
      </c>
      <c r="F16" s="6" t="s">
        <v>226</v>
      </c>
      <c r="G16" s="6" t="s">
        <v>227</v>
      </c>
      <c r="H16" s="10">
        <v>420000</v>
      </c>
      <c r="I16" s="10">
        <v>420000</v>
      </c>
      <c r="J16" s="10"/>
      <c r="K16" s="6"/>
      <c r="L16" s="10"/>
      <c r="M16" s="10">
        <v>420000</v>
      </c>
      <c r="N16" s="10"/>
      <c r="O16" s="10"/>
      <c r="P16" s="10"/>
      <c r="Q16" s="10"/>
      <c r="R16" s="10"/>
      <c r="S16" s="10"/>
      <c r="T16" s="10"/>
      <c r="U16" s="10"/>
      <c r="V16" s="10"/>
      <c r="W16" s="10"/>
      <c r="X16" s="10"/>
    </row>
    <row r="17" ht="30.75" customHeight="1" spans="1:24">
      <c r="A17" s="7" t="s">
        <v>71</v>
      </c>
      <c r="B17" s="6" t="s">
        <v>228</v>
      </c>
      <c r="C17" s="6" t="s">
        <v>229</v>
      </c>
      <c r="D17" s="6" t="s">
        <v>102</v>
      </c>
      <c r="E17" s="6" t="s">
        <v>103</v>
      </c>
      <c r="F17" s="6" t="s">
        <v>226</v>
      </c>
      <c r="G17" s="6" t="s">
        <v>227</v>
      </c>
      <c r="H17" s="10">
        <v>132658</v>
      </c>
      <c r="I17" s="10">
        <v>132658</v>
      </c>
      <c r="J17" s="10"/>
      <c r="K17" s="6"/>
      <c r="L17" s="10"/>
      <c r="M17" s="10">
        <v>132658</v>
      </c>
      <c r="N17" s="10"/>
      <c r="O17" s="10"/>
      <c r="P17" s="10"/>
      <c r="Q17" s="10"/>
      <c r="R17" s="10"/>
      <c r="S17" s="10"/>
      <c r="T17" s="10"/>
      <c r="U17" s="10"/>
      <c r="V17" s="10"/>
      <c r="W17" s="10"/>
      <c r="X17" s="10"/>
    </row>
    <row r="18" ht="30.75" customHeight="1" spans="1:24">
      <c r="A18" s="7" t="s">
        <v>71</v>
      </c>
      <c r="B18" s="6" t="s">
        <v>230</v>
      </c>
      <c r="C18" s="6" t="s">
        <v>231</v>
      </c>
      <c r="D18" s="6" t="s">
        <v>102</v>
      </c>
      <c r="E18" s="6" t="s">
        <v>103</v>
      </c>
      <c r="F18" s="6" t="s">
        <v>232</v>
      </c>
      <c r="G18" s="6" t="s">
        <v>233</v>
      </c>
      <c r="H18" s="10">
        <v>276000</v>
      </c>
      <c r="I18" s="10">
        <v>276000</v>
      </c>
      <c r="J18" s="10"/>
      <c r="K18" s="6"/>
      <c r="L18" s="10"/>
      <c r="M18" s="10">
        <v>276000</v>
      </c>
      <c r="N18" s="10"/>
      <c r="O18" s="10"/>
      <c r="P18" s="10"/>
      <c r="Q18" s="10"/>
      <c r="R18" s="10"/>
      <c r="S18" s="10"/>
      <c r="T18" s="10"/>
      <c r="U18" s="10"/>
      <c r="V18" s="10"/>
      <c r="W18" s="10"/>
      <c r="X18" s="10"/>
    </row>
    <row r="19" ht="30.75" customHeight="1" spans="1:24">
      <c r="A19" s="7" t="s">
        <v>71</v>
      </c>
      <c r="B19" s="6" t="s">
        <v>234</v>
      </c>
      <c r="C19" s="6" t="s">
        <v>235</v>
      </c>
      <c r="D19" s="6" t="s">
        <v>102</v>
      </c>
      <c r="E19" s="6" t="s">
        <v>103</v>
      </c>
      <c r="F19" s="6" t="s">
        <v>232</v>
      </c>
      <c r="G19" s="6" t="s">
        <v>233</v>
      </c>
      <c r="H19" s="10">
        <v>161352</v>
      </c>
      <c r="I19" s="10">
        <v>161352</v>
      </c>
      <c r="J19" s="10"/>
      <c r="K19" s="6"/>
      <c r="L19" s="10"/>
      <c r="M19" s="10">
        <v>161352</v>
      </c>
      <c r="N19" s="10"/>
      <c r="O19" s="10"/>
      <c r="P19" s="10"/>
      <c r="Q19" s="10"/>
      <c r="R19" s="10"/>
      <c r="S19" s="10"/>
      <c r="T19" s="10"/>
      <c r="U19" s="10"/>
      <c r="V19" s="10"/>
      <c r="W19" s="10"/>
      <c r="X19" s="10"/>
    </row>
    <row r="20" ht="30.75" customHeight="1" spans="1:24">
      <c r="A20" s="7" t="s">
        <v>71</v>
      </c>
      <c r="B20" s="6" t="s">
        <v>236</v>
      </c>
      <c r="C20" s="6" t="s">
        <v>237</v>
      </c>
      <c r="D20" s="6" t="s">
        <v>102</v>
      </c>
      <c r="E20" s="6" t="s">
        <v>103</v>
      </c>
      <c r="F20" s="6" t="s">
        <v>232</v>
      </c>
      <c r="G20" s="6" t="s">
        <v>233</v>
      </c>
      <c r="H20" s="10">
        <v>55712</v>
      </c>
      <c r="I20" s="10">
        <v>55712</v>
      </c>
      <c r="J20" s="10"/>
      <c r="K20" s="6"/>
      <c r="L20" s="10"/>
      <c r="M20" s="10">
        <v>55712</v>
      </c>
      <c r="N20" s="10"/>
      <c r="O20" s="10"/>
      <c r="P20" s="10"/>
      <c r="Q20" s="10"/>
      <c r="R20" s="10"/>
      <c r="S20" s="10"/>
      <c r="T20" s="10"/>
      <c r="U20" s="10"/>
      <c r="V20" s="10"/>
      <c r="W20" s="10"/>
      <c r="X20" s="10"/>
    </row>
    <row r="21" ht="30.75" customHeight="1" spans="1:24">
      <c r="A21" s="7" t="s">
        <v>71</v>
      </c>
      <c r="B21" s="6" t="s">
        <v>238</v>
      </c>
      <c r="C21" s="6" t="s">
        <v>239</v>
      </c>
      <c r="D21" s="6" t="s">
        <v>102</v>
      </c>
      <c r="E21" s="6" t="s">
        <v>103</v>
      </c>
      <c r="F21" s="6" t="s">
        <v>232</v>
      </c>
      <c r="G21" s="6" t="s">
        <v>233</v>
      </c>
      <c r="H21" s="10">
        <v>396000</v>
      </c>
      <c r="I21" s="10">
        <v>396000</v>
      </c>
      <c r="J21" s="10"/>
      <c r="K21" s="6"/>
      <c r="L21" s="10"/>
      <c r="M21" s="10">
        <v>396000</v>
      </c>
      <c r="N21" s="10"/>
      <c r="O21" s="10"/>
      <c r="P21" s="10"/>
      <c r="Q21" s="10"/>
      <c r="R21" s="10"/>
      <c r="S21" s="10"/>
      <c r="T21" s="10"/>
      <c r="U21" s="10"/>
      <c r="V21" s="10"/>
      <c r="W21" s="10"/>
      <c r="X21" s="10"/>
    </row>
    <row r="22" ht="30.75" customHeight="1" spans="1:24">
      <c r="A22" s="7" t="s">
        <v>71</v>
      </c>
      <c r="B22" s="6" t="s">
        <v>240</v>
      </c>
      <c r="C22" s="6" t="s">
        <v>241</v>
      </c>
      <c r="D22" s="6" t="s">
        <v>102</v>
      </c>
      <c r="E22" s="6" t="s">
        <v>103</v>
      </c>
      <c r="F22" s="6" t="s">
        <v>232</v>
      </c>
      <c r="G22" s="6" t="s">
        <v>233</v>
      </c>
      <c r="H22" s="10">
        <v>306384</v>
      </c>
      <c r="I22" s="10">
        <v>306384</v>
      </c>
      <c r="J22" s="10"/>
      <c r="K22" s="6"/>
      <c r="L22" s="10"/>
      <c r="M22" s="10">
        <v>306384</v>
      </c>
      <c r="N22" s="10"/>
      <c r="O22" s="10"/>
      <c r="P22" s="10"/>
      <c r="Q22" s="10"/>
      <c r="R22" s="10"/>
      <c r="S22" s="10"/>
      <c r="T22" s="10"/>
      <c r="U22" s="10"/>
      <c r="V22" s="10"/>
      <c r="W22" s="10"/>
      <c r="X22" s="10"/>
    </row>
    <row r="23" ht="30.75" customHeight="1" spans="1:24">
      <c r="A23" s="7" t="s">
        <v>71</v>
      </c>
      <c r="B23" s="6" t="s">
        <v>242</v>
      </c>
      <c r="C23" s="6" t="s">
        <v>243</v>
      </c>
      <c r="D23" s="6" t="s">
        <v>112</v>
      </c>
      <c r="E23" s="6" t="s">
        <v>113</v>
      </c>
      <c r="F23" s="6" t="s">
        <v>244</v>
      </c>
      <c r="G23" s="6" t="s">
        <v>243</v>
      </c>
      <c r="H23" s="10">
        <v>1051828.8</v>
      </c>
      <c r="I23" s="10">
        <v>1051828.8</v>
      </c>
      <c r="J23" s="10"/>
      <c r="K23" s="6"/>
      <c r="L23" s="10"/>
      <c r="M23" s="10">
        <v>1051828.8</v>
      </c>
      <c r="N23" s="10"/>
      <c r="O23" s="10"/>
      <c r="P23" s="10"/>
      <c r="Q23" s="10"/>
      <c r="R23" s="10"/>
      <c r="S23" s="10"/>
      <c r="T23" s="10"/>
      <c r="U23" s="10"/>
      <c r="V23" s="10"/>
      <c r="W23" s="10"/>
      <c r="X23" s="10"/>
    </row>
    <row r="24" ht="30.75" customHeight="1" spans="1:24">
      <c r="A24" s="7" t="s">
        <v>71</v>
      </c>
      <c r="B24" s="6" t="s">
        <v>245</v>
      </c>
      <c r="C24" s="6" t="s">
        <v>246</v>
      </c>
      <c r="D24" s="6" t="s">
        <v>124</v>
      </c>
      <c r="E24" s="6" t="s">
        <v>125</v>
      </c>
      <c r="F24" s="6" t="s">
        <v>247</v>
      </c>
      <c r="G24" s="6" t="s">
        <v>248</v>
      </c>
      <c r="H24" s="10">
        <v>219030.58</v>
      </c>
      <c r="I24" s="10">
        <v>219030.58</v>
      </c>
      <c r="J24" s="10"/>
      <c r="K24" s="6"/>
      <c r="L24" s="10"/>
      <c r="M24" s="10">
        <v>219030.58</v>
      </c>
      <c r="N24" s="10"/>
      <c r="O24" s="10"/>
      <c r="P24" s="10"/>
      <c r="Q24" s="10"/>
      <c r="R24" s="10"/>
      <c r="S24" s="10"/>
      <c r="T24" s="10"/>
      <c r="U24" s="10"/>
      <c r="V24" s="10"/>
      <c r="W24" s="10"/>
      <c r="X24" s="10"/>
    </row>
    <row r="25" ht="30.75" customHeight="1" spans="1:24">
      <c r="A25" s="7" t="s">
        <v>71</v>
      </c>
      <c r="B25" s="6" t="s">
        <v>249</v>
      </c>
      <c r="C25" s="6" t="s">
        <v>250</v>
      </c>
      <c r="D25" s="6" t="s">
        <v>126</v>
      </c>
      <c r="E25" s="6" t="s">
        <v>127</v>
      </c>
      <c r="F25" s="6" t="s">
        <v>247</v>
      </c>
      <c r="G25" s="6" t="s">
        <v>248</v>
      </c>
      <c r="H25" s="10">
        <v>103907.54</v>
      </c>
      <c r="I25" s="10">
        <v>103907.54</v>
      </c>
      <c r="J25" s="10"/>
      <c r="K25" s="6"/>
      <c r="L25" s="10"/>
      <c r="M25" s="10">
        <v>103907.54</v>
      </c>
      <c r="N25" s="10"/>
      <c r="O25" s="10"/>
      <c r="P25" s="10"/>
      <c r="Q25" s="10"/>
      <c r="R25" s="10"/>
      <c r="S25" s="10"/>
      <c r="T25" s="10"/>
      <c r="U25" s="10"/>
      <c r="V25" s="10"/>
      <c r="W25" s="10"/>
      <c r="X25" s="10"/>
    </row>
    <row r="26" ht="30.75" customHeight="1" spans="1:24">
      <c r="A26" s="7" t="s">
        <v>71</v>
      </c>
      <c r="B26" s="6" t="s">
        <v>251</v>
      </c>
      <c r="C26" s="6" t="s">
        <v>252</v>
      </c>
      <c r="D26" s="6" t="s">
        <v>128</v>
      </c>
      <c r="E26" s="6" t="s">
        <v>129</v>
      </c>
      <c r="F26" s="6" t="s">
        <v>253</v>
      </c>
      <c r="G26" s="6" t="s">
        <v>254</v>
      </c>
      <c r="H26" s="10">
        <v>189963.6</v>
      </c>
      <c r="I26" s="10">
        <v>189963.6</v>
      </c>
      <c r="J26" s="10"/>
      <c r="K26" s="6"/>
      <c r="L26" s="10"/>
      <c r="M26" s="10">
        <v>189963.6</v>
      </c>
      <c r="N26" s="10"/>
      <c r="O26" s="10"/>
      <c r="P26" s="10"/>
      <c r="Q26" s="10"/>
      <c r="R26" s="10"/>
      <c r="S26" s="10"/>
      <c r="T26" s="10"/>
      <c r="U26" s="10"/>
      <c r="V26" s="10"/>
      <c r="W26" s="10"/>
      <c r="X26" s="10"/>
    </row>
    <row r="27" ht="30.75" customHeight="1" spans="1:24">
      <c r="A27" s="7" t="s">
        <v>71</v>
      </c>
      <c r="B27" s="6" t="s">
        <v>255</v>
      </c>
      <c r="C27" s="6" t="s">
        <v>256</v>
      </c>
      <c r="D27" s="6" t="s">
        <v>128</v>
      </c>
      <c r="E27" s="6" t="s">
        <v>129</v>
      </c>
      <c r="F27" s="6" t="s">
        <v>253</v>
      </c>
      <c r="G27" s="6" t="s">
        <v>254</v>
      </c>
      <c r="H27" s="10">
        <v>102389.76</v>
      </c>
      <c r="I27" s="10">
        <v>102389.76</v>
      </c>
      <c r="J27" s="10"/>
      <c r="K27" s="6"/>
      <c r="L27" s="10"/>
      <c r="M27" s="10">
        <v>102389.76</v>
      </c>
      <c r="N27" s="10"/>
      <c r="O27" s="10"/>
      <c r="P27" s="10"/>
      <c r="Q27" s="10"/>
      <c r="R27" s="10"/>
      <c r="S27" s="10"/>
      <c r="T27" s="10"/>
      <c r="U27" s="10"/>
      <c r="V27" s="10"/>
      <c r="W27" s="10"/>
      <c r="X27" s="10"/>
    </row>
    <row r="28" ht="30.75" customHeight="1" spans="1:24">
      <c r="A28" s="7" t="s">
        <v>71</v>
      </c>
      <c r="B28" s="6" t="s">
        <v>257</v>
      </c>
      <c r="C28" s="6" t="s">
        <v>258</v>
      </c>
      <c r="D28" s="6" t="s">
        <v>130</v>
      </c>
      <c r="E28" s="6" t="s">
        <v>131</v>
      </c>
      <c r="F28" s="6" t="s">
        <v>259</v>
      </c>
      <c r="G28" s="6" t="s">
        <v>260</v>
      </c>
      <c r="H28" s="10">
        <v>26398</v>
      </c>
      <c r="I28" s="10">
        <v>26398</v>
      </c>
      <c r="J28" s="10"/>
      <c r="K28" s="6"/>
      <c r="L28" s="10"/>
      <c r="M28" s="10">
        <v>26398</v>
      </c>
      <c r="N28" s="10"/>
      <c r="O28" s="10"/>
      <c r="P28" s="10"/>
      <c r="Q28" s="10"/>
      <c r="R28" s="10"/>
      <c r="S28" s="10"/>
      <c r="T28" s="10"/>
      <c r="U28" s="10"/>
      <c r="V28" s="10"/>
      <c r="W28" s="10"/>
      <c r="X28" s="10"/>
    </row>
    <row r="29" ht="30.75" customHeight="1" spans="1:24">
      <c r="A29" s="7" t="s">
        <v>71</v>
      </c>
      <c r="B29" s="6" t="s">
        <v>261</v>
      </c>
      <c r="C29" s="6" t="s">
        <v>262</v>
      </c>
      <c r="D29" s="6" t="s">
        <v>130</v>
      </c>
      <c r="E29" s="6" t="s">
        <v>131</v>
      </c>
      <c r="F29" s="6" t="s">
        <v>259</v>
      </c>
      <c r="G29" s="6" t="s">
        <v>260</v>
      </c>
      <c r="H29" s="10">
        <v>8668</v>
      </c>
      <c r="I29" s="10">
        <v>8668</v>
      </c>
      <c r="J29" s="10"/>
      <c r="K29" s="6"/>
      <c r="L29" s="10"/>
      <c r="M29" s="10">
        <v>8668</v>
      </c>
      <c r="N29" s="10"/>
      <c r="O29" s="10"/>
      <c r="P29" s="10"/>
      <c r="Q29" s="10"/>
      <c r="R29" s="10"/>
      <c r="S29" s="10"/>
      <c r="T29" s="10"/>
      <c r="U29" s="10"/>
      <c r="V29" s="10"/>
      <c r="W29" s="10"/>
      <c r="X29" s="10"/>
    </row>
    <row r="30" ht="30.75" customHeight="1" spans="1:24">
      <c r="A30" s="7" t="s">
        <v>71</v>
      </c>
      <c r="B30" s="6" t="s">
        <v>263</v>
      </c>
      <c r="C30" s="6" t="s">
        <v>264</v>
      </c>
      <c r="D30" s="6" t="s">
        <v>102</v>
      </c>
      <c r="E30" s="6" t="s">
        <v>103</v>
      </c>
      <c r="F30" s="6" t="s">
        <v>259</v>
      </c>
      <c r="G30" s="6" t="s">
        <v>260</v>
      </c>
      <c r="H30" s="10">
        <v>23745.45</v>
      </c>
      <c r="I30" s="10">
        <v>23745.45</v>
      </c>
      <c r="J30" s="10"/>
      <c r="K30" s="6"/>
      <c r="L30" s="10"/>
      <c r="M30" s="10">
        <v>23745.45</v>
      </c>
      <c r="N30" s="10"/>
      <c r="O30" s="10"/>
      <c r="P30" s="10"/>
      <c r="Q30" s="10"/>
      <c r="R30" s="10"/>
      <c r="S30" s="10"/>
      <c r="T30" s="10"/>
      <c r="U30" s="10"/>
      <c r="V30" s="10"/>
      <c r="W30" s="10"/>
      <c r="X30" s="10"/>
    </row>
    <row r="31" ht="30.75" customHeight="1" spans="1:24">
      <c r="A31" s="7" t="s">
        <v>71</v>
      </c>
      <c r="B31" s="6" t="s">
        <v>265</v>
      </c>
      <c r="C31" s="6" t="s">
        <v>266</v>
      </c>
      <c r="D31" s="6" t="s">
        <v>102</v>
      </c>
      <c r="E31" s="6" t="s">
        <v>103</v>
      </c>
      <c r="F31" s="6" t="s">
        <v>259</v>
      </c>
      <c r="G31" s="6" t="s">
        <v>260</v>
      </c>
      <c r="H31" s="10">
        <v>13017.05</v>
      </c>
      <c r="I31" s="10">
        <v>13017.05</v>
      </c>
      <c r="J31" s="10"/>
      <c r="K31" s="6"/>
      <c r="L31" s="10"/>
      <c r="M31" s="10">
        <v>13017.05</v>
      </c>
      <c r="N31" s="10"/>
      <c r="O31" s="10"/>
      <c r="P31" s="10"/>
      <c r="Q31" s="10"/>
      <c r="R31" s="10"/>
      <c r="S31" s="10"/>
      <c r="T31" s="10"/>
      <c r="U31" s="10"/>
      <c r="V31" s="10"/>
      <c r="W31" s="10"/>
      <c r="X31" s="10"/>
    </row>
    <row r="32" ht="30.75" customHeight="1" spans="1:24">
      <c r="A32" s="7" t="s">
        <v>71</v>
      </c>
      <c r="B32" s="6" t="s">
        <v>267</v>
      </c>
      <c r="C32" s="6" t="s">
        <v>137</v>
      </c>
      <c r="D32" s="6" t="s">
        <v>136</v>
      </c>
      <c r="E32" s="6" t="s">
        <v>137</v>
      </c>
      <c r="F32" s="6" t="s">
        <v>268</v>
      </c>
      <c r="G32" s="6" t="s">
        <v>137</v>
      </c>
      <c r="H32" s="10">
        <v>689058</v>
      </c>
      <c r="I32" s="10">
        <v>689058</v>
      </c>
      <c r="J32" s="10"/>
      <c r="K32" s="6"/>
      <c r="L32" s="10"/>
      <c r="M32" s="10">
        <v>689058</v>
      </c>
      <c r="N32" s="10"/>
      <c r="O32" s="10"/>
      <c r="P32" s="10"/>
      <c r="Q32" s="10"/>
      <c r="R32" s="10"/>
      <c r="S32" s="10"/>
      <c r="T32" s="10"/>
      <c r="U32" s="10"/>
      <c r="V32" s="10"/>
      <c r="W32" s="10"/>
      <c r="X32" s="10"/>
    </row>
    <row r="33" ht="30.75" customHeight="1" spans="1:24">
      <c r="A33" s="7" t="s">
        <v>71</v>
      </c>
      <c r="B33" s="6" t="s">
        <v>269</v>
      </c>
      <c r="C33" s="6" t="s">
        <v>270</v>
      </c>
      <c r="D33" s="6" t="s">
        <v>102</v>
      </c>
      <c r="E33" s="6" t="s">
        <v>103</v>
      </c>
      <c r="F33" s="6" t="s">
        <v>271</v>
      </c>
      <c r="G33" s="6" t="s">
        <v>270</v>
      </c>
      <c r="H33" s="10">
        <v>85483.62</v>
      </c>
      <c r="I33" s="10">
        <v>85483.62</v>
      </c>
      <c r="J33" s="10"/>
      <c r="K33" s="6"/>
      <c r="L33" s="10"/>
      <c r="M33" s="10">
        <v>85483.62</v>
      </c>
      <c r="N33" s="10"/>
      <c r="O33" s="10"/>
      <c r="P33" s="10"/>
      <c r="Q33" s="10"/>
      <c r="R33" s="10"/>
      <c r="S33" s="10"/>
      <c r="T33" s="10"/>
      <c r="U33" s="10"/>
      <c r="V33" s="10"/>
      <c r="W33" s="10"/>
      <c r="X33" s="10"/>
    </row>
    <row r="34" ht="30.75" customHeight="1" spans="1:24">
      <c r="A34" s="7" t="s">
        <v>71</v>
      </c>
      <c r="B34" s="6" t="s">
        <v>272</v>
      </c>
      <c r="C34" s="6" t="s">
        <v>273</v>
      </c>
      <c r="D34" s="6" t="s">
        <v>102</v>
      </c>
      <c r="E34" s="6" t="s">
        <v>103</v>
      </c>
      <c r="F34" s="6" t="s">
        <v>274</v>
      </c>
      <c r="G34" s="6" t="s">
        <v>275</v>
      </c>
      <c r="H34" s="10">
        <v>30000</v>
      </c>
      <c r="I34" s="10">
        <v>30000</v>
      </c>
      <c r="J34" s="10"/>
      <c r="K34" s="6"/>
      <c r="L34" s="10"/>
      <c r="M34" s="10">
        <v>30000</v>
      </c>
      <c r="N34" s="10"/>
      <c r="O34" s="10"/>
      <c r="P34" s="10"/>
      <c r="Q34" s="10"/>
      <c r="R34" s="10"/>
      <c r="S34" s="10"/>
      <c r="T34" s="10"/>
      <c r="U34" s="10"/>
      <c r="V34" s="10"/>
      <c r="W34" s="10"/>
      <c r="X34" s="10"/>
    </row>
    <row r="35" ht="30.75" customHeight="1" spans="1:24">
      <c r="A35" s="7" t="s">
        <v>71</v>
      </c>
      <c r="B35" s="6" t="s">
        <v>276</v>
      </c>
      <c r="C35" s="6" t="s">
        <v>277</v>
      </c>
      <c r="D35" s="6" t="s">
        <v>102</v>
      </c>
      <c r="E35" s="6" t="s">
        <v>103</v>
      </c>
      <c r="F35" s="6" t="s">
        <v>278</v>
      </c>
      <c r="G35" s="6" t="s">
        <v>279</v>
      </c>
      <c r="H35" s="10">
        <v>322200</v>
      </c>
      <c r="I35" s="10">
        <v>322200</v>
      </c>
      <c r="J35" s="10"/>
      <c r="K35" s="6"/>
      <c r="L35" s="10"/>
      <c r="M35" s="10">
        <v>322200</v>
      </c>
      <c r="N35" s="10"/>
      <c r="O35" s="10"/>
      <c r="P35" s="10"/>
      <c r="Q35" s="10"/>
      <c r="R35" s="10"/>
      <c r="S35" s="10"/>
      <c r="T35" s="10"/>
      <c r="U35" s="10"/>
      <c r="V35" s="10"/>
      <c r="W35" s="10"/>
      <c r="X35" s="10"/>
    </row>
    <row r="36" ht="30.75" customHeight="1" spans="1:24">
      <c r="A36" s="7" t="s">
        <v>71</v>
      </c>
      <c r="B36" s="6" t="s">
        <v>280</v>
      </c>
      <c r="C36" s="6" t="s">
        <v>281</v>
      </c>
      <c r="D36" s="6" t="s">
        <v>102</v>
      </c>
      <c r="E36" s="6" t="s">
        <v>103</v>
      </c>
      <c r="F36" s="6" t="s">
        <v>278</v>
      </c>
      <c r="G36" s="6" t="s">
        <v>279</v>
      </c>
      <c r="H36" s="10">
        <v>32220</v>
      </c>
      <c r="I36" s="10">
        <v>32220</v>
      </c>
      <c r="J36" s="10"/>
      <c r="K36" s="6"/>
      <c r="L36" s="10"/>
      <c r="M36" s="10">
        <v>32220</v>
      </c>
      <c r="N36" s="10"/>
      <c r="O36" s="10"/>
      <c r="P36" s="10"/>
      <c r="Q36" s="10"/>
      <c r="R36" s="10"/>
      <c r="S36" s="10"/>
      <c r="T36" s="10"/>
      <c r="U36" s="10"/>
      <c r="V36" s="10"/>
      <c r="W36" s="10"/>
      <c r="X36" s="10"/>
    </row>
    <row r="37" ht="30.75" customHeight="1" spans="1:24">
      <c r="A37" s="7" t="s">
        <v>71</v>
      </c>
      <c r="B37" s="6" t="s">
        <v>282</v>
      </c>
      <c r="C37" s="6" t="s">
        <v>283</v>
      </c>
      <c r="D37" s="6" t="s">
        <v>102</v>
      </c>
      <c r="E37" s="6" t="s">
        <v>103</v>
      </c>
      <c r="F37" s="6" t="s">
        <v>284</v>
      </c>
      <c r="G37" s="6" t="s">
        <v>285</v>
      </c>
      <c r="H37" s="10">
        <v>3800</v>
      </c>
      <c r="I37" s="10">
        <v>3800</v>
      </c>
      <c r="J37" s="10"/>
      <c r="K37" s="6"/>
      <c r="L37" s="10"/>
      <c r="M37" s="10">
        <v>3800</v>
      </c>
      <c r="N37" s="10"/>
      <c r="O37" s="10"/>
      <c r="P37" s="10"/>
      <c r="Q37" s="10"/>
      <c r="R37" s="10"/>
      <c r="S37" s="10"/>
      <c r="T37" s="10"/>
      <c r="U37" s="10"/>
      <c r="V37" s="10"/>
      <c r="W37" s="10"/>
      <c r="X37" s="10"/>
    </row>
    <row r="38" ht="30.75" customHeight="1" spans="1:24">
      <c r="A38" s="7" t="s">
        <v>71</v>
      </c>
      <c r="B38" s="6" t="s">
        <v>282</v>
      </c>
      <c r="C38" s="6" t="s">
        <v>283</v>
      </c>
      <c r="D38" s="6" t="s">
        <v>102</v>
      </c>
      <c r="E38" s="6" t="s">
        <v>103</v>
      </c>
      <c r="F38" s="6" t="s">
        <v>286</v>
      </c>
      <c r="G38" s="6" t="s">
        <v>287</v>
      </c>
      <c r="H38" s="10">
        <v>29000</v>
      </c>
      <c r="I38" s="10">
        <v>29000</v>
      </c>
      <c r="J38" s="10"/>
      <c r="K38" s="6"/>
      <c r="L38" s="10"/>
      <c r="M38" s="10">
        <v>29000</v>
      </c>
      <c r="N38" s="10"/>
      <c r="O38" s="10"/>
      <c r="P38" s="10"/>
      <c r="Q38" s="10"/>
      <c r="R38" s="10"/>
      <c r="S38" s="10"/>
      <c r="T38" s="10"/>
      <c r="U38" s="10"/>
      <c r="V38" s="10"/>
      <c r="W38" s="10"/>
      <c r="X38" s="10"/>
    </row>
    <row r="39" ht="30.75" customHeight="1" spans="1:24">
      <c r="A39" s="7" t="s">
        <v>71</v>
      </c>
      <c r="B39" s="6" t="s">
        <v>282</v>
      </c>
      <c r="C39" s="6" t="s">
        <v>283</v>
      </c>
      <c r="D39" s="6" t="s">
        <v>102</v>
      </c>
      <c r="E39" s="6" t="s">
        <v>103</v>
      </c>
      <c r="F39" s="6" t="s">
        <v>288</v>
      </c>
      <c r="G39" s="6" t="s">
        <v>289</v>
      </c>
      <c r="H39" s="10">
        <v>48000</v>
      </c>
      <c r="I39" s="10">
        <v>48000</v>
      </c>
      <c r="J39" s="10"/>
      <c r="K39" s="6"/>
      <c r="L39" s="10"/>
      <c r="M39" s="10">
        <v>48000</v>
      </c>
      <c r="N39" s="10"/>
      <c r="O39" s="10"/>
      <c r="P39" s="10"/>
      <c r="Q39" s="10"/>
      <c r="R39" s="10"/>
      <c r="S39" s="10"/>
      <c r="T39" s="10"/>
      <c r="U39" s="10"/>
      <c r="V39" s="10"/>
      <c r="W39" s="10"/>
      <c r="X39" s="10"/>
    </row>
    <row r="40" ht="30.75" customHeight="1" spans="1:24">
      <c r="A40" s="7" t="s">
        <v>71</v>
      </c>
      <c r="B40" s="6" t="s">
        <v>282</v>
      </c>
      <c r="C40" s="6" t="s">
        <v>283</v>
      </c>
      <c r="D40" s="6" t="s">
        <v>102</v>
      </c>
      <c r="E40" s="6" t="s">
        <v>103</v>
      </c>
      <c r="F40" s="6" t="s">
        <v>290</v>
      </c>
      <c r="G40" s="6" t="s">
        <v>291</v>
      </c>
      <c r="H40" s="10">
        <v>30800</v>
      </c>
      <c r="I40" s="10">
        <v>30800</v>
      </c>
      <c r="J40" s="10"/>
      <c r="K40" s="6"/>
      <c r="L40" s="10"/>
      <c r="M40" s="10">
        <v>30800</v>
      </c>
      <c r="N40" s="10"/>
      <c r="O40" s="10"/>
      <c r="P40" s="10"/>
      <c r="Q40" s="10"/>
      <c r="R40" s="10"/>
      <c r="S40" s="10"/>
      <c r="T40" s="10"/>
      <c r="U40" s="10"/>
      <c r="V40" s="10"/>
      <c r="W40" s="10"/>
      <c r="X40" s="10"/>
    </row>
    <row r="41" ht="30.75" customHeight="1" spans="1:24">
      <c r="A41" s="7" t="s">
        <v>71</v>
      </c>
      <c r="B41" s="6" t="s">
        <v>292</v>
      </c>
      <c r="C41" s="6" t="s">
        <v>189</v>
      </c>
      <c r="D41" s="6" t="s">
        <v>102</v>
      </c>
      <c r="E41" s="6" t="s">
        <v>103</v>
      </c>
      <c r="F41" s="6" t="s">
        <v>293</v>
      </c>
      <c r="G41" s="6" t="s">
        <v>189</v>
      </c>
      <c r="H41" s="10">
        <v>76000</v>
      </c>
      <c r="I41" s="10">
        <v>76000</v>
      </c>
      <c r="J41" s="10"/>
      <c r="K41" s="6"/>
      <c r="L41" s="10"/>
      <c r="M41" s="10">
        <v>76000</v>
      </c>
      <c r="N41" s="10"/>
      <c r="O41" s="10"/>
      <c r="P41" s="10"/>
      <c r="Q41" s="10"/>
      <c r="R41" s="10"/>
      <c r="S41" s="10"/>
      <c r="T41" s="10"/>
      <c r="U41" s="10"/>
      <c r="V41" s="10"/>
      <c r="W41" s="10"/>
      <c r="X41" s="10"/>
    </row>
    <row r="42" ht="30.75" customHeight="1" spans="1:24">
      <c r="A42" s="7" t="s">
        <v>71</v>
      </c>
      <c r="B42" s="6" t="s">
        <v>282</v>
      </c>
      <c r="C42" s="6" t="s">
        <v>283</v>
      </c>
      <c r="D42" s="6" t="s">
        <v>102</v>
      </c>
      <c r="E42" s="6" t="s">
        <v>103</v>
      </c>
      <c r="F42" s="6" t="s">
        <v>294</v>
      </c>
      <c r="G42" s="6" t="s">
        <v>295</v>
      </c>
      <c r="H42" s="10">
        <v>31200</v>
      </c>
      <c r="I42" s="10">
        <v>31200</v>
      </c>
      <c r="J42" s="10"/>
      <c r="K42" s="6"/>
      <c r="L42" s="10"/>
      <c r="M42" s="10">
        <v>31200</v>
      </c>
      <c r="N42" s="10"/>
      <c r="O42" s="10"/>
      <c r="P42" s="10"/>
      <c r="Q42" s="10"/>
      <c r="R42" s="10"/>
      <c r="S42" s="10"/>
      <c r="T42" s="10"/>
      <c r="U42" s="10"/>
      <c r="V42" s="10"/>
      <c r="W42" s="10"/>
      <c r="X42" s="10"/>
    </row>
    <row r="43" ht="30.75" customHeight="1" spans="1:24">
      <c r="A43" s="7" t="s">
        <v>71</v>
      </c>
      <c r="B43" s="6" t="s">
        <v>282</v>
      </c>
      <c r="C43" s="6" t="s">
        <v>283</v>
      </c>
      <c r="D43" s="6" t="s">
        <v>102</v>
      </c>
      <c r="E43" s="6" t="s">
        <v>103</v>
      </c>
      <c r="F43" s="6" t="s">
        <v>296</v>
      </c>
      <c r="G43" s="6" t="s">
        <v>297</v>
      </c>
      <c r="H43" s="10">
        <v>9200</v>
      </c>
      <c r="I43" s="10">
        <v>9200</v>
      </c>
      <c r="J43" s="10"/>
      <c r="K43" s="6"/>
      <c r="L43" s="10"/>
      <c r="M43" s="10">
        <v>9200</v>
      </c>
      <c r="N43" s="10"/>
      <c r="O43" s="10"/>
      <c r="P43" s="10"/>
      <c r="Q43" s="10"/>
      <c r="R43" s="10"/>
      <c r="S43" s="10"/>
      <c r="T43" s="10"/>
      <c r="U43" s="10"/>
      <c r="V43" s="10"/>
      <c r="W43" s="10"/>
      <c r="X43" s="10"/>
    </row>
    <row r="44" ht="30.75" customHeight="1" spans="1:24">
      <c r="A44" s="7" t="s">
        <v>71</v>
      </c>
      <c r="B44" s="6" t="s">
        <v>298</v>
      </c>
      <c r="C44" s="6" t="s">
        <v>299</v>
      </c>
      <c r="D44" s="6" t="s">
        <v>110</v>
      </c>
      <c r="E44" s="6" t="s">
        <v>111</v>
      </c>
      <c r="F44" s="6" t="s">
        <v>294</v>
      </c>
      <c r="G44" s="6" t="s">
        <v>295</v>
      </c>
      <c r="H44" s="10">
        <v>9600</v>
      </c>
      <c r="I44" s="10">
        <v>9600</v>
      </c>
      <c r="J44" s="10"/>
      <c r="K44" s="6"/>
      <c r="L44" s="10"/>
      <c r="M44" s="10">
        <v>9600</v>
      </c>
      <c r="N44" s="10"/>
      <c r="O44" s="10"/>
      <c r="P44" s="10"/>
      <c r="Q44" s="10"/>
      <c r="R44" s="10"/>
      <c r="S44" s="10"/>
      <c r="T44" s="10"/>
      <c r="U44" s="10"/>
      <c r="V44" s="10"/>
      <c r="W44" s="10"/>
      <c r="X44" s="10"/>
    </row>
    <row r="45" ht="30.75" customHeight="1" spans="1:24">
      <c r="A45" s="7" t="s">
        <v>71</v>
      </c>
      <c r="B45" s="6" t="s">
        <v>300</v>
      </c>
      <c r="C45" s="6" t="s">
        <v>301</v>
      </c>
      <c r="D45" s="6" t="s">
        <v>110</v>
      </c>
      <c r="E45" s="6" t="s">
        <v>111</v>
      </c>
      <c r="F45" s="6" t="s">
        <v>302</v>
      </c>
      <c r="G45" s="6" t="s">
        <v>301</v>
      </c>
      <c r="H45" s="10">
        <v>696479.4</v>
      </c>
      <c r="I45" s="10">
        <v>696479.4</v>
      </c>
      <c r="J45" s="10"/>
      <c r="K45" s="6"/>
      <c r="L45" s="10"/>
      <c r="M45" s="10">
        <v>696479.4</v>
      </c>
      <c r="N45" s="10"/>
      <c r="O45" s="10"/>
      <c r="P45" s="10"/>
      <c r="Q45" s="10"/>
      <c r="R45" s="10"/>
      <c r="S45" s="10"/>
      <c r="T45" s="10"/>
      <c r="U45" s="10"/>
      <c r="V45" s="10"/>
      <c r="W45" s="10"/>
      <c r="X45" s="10"/>
    </row>
    <row r="46" ht="30.75" customHeight="1" spans="1:24">
      <c r="A46" s="7" t="s">
        <v>71</v>
      </c>
      <c r="B46" s="6" t="s">
        <v>303</v>
      </c>
      <c r="C46" s="6" t="s">
        <v>304</v>
      </c>
      <c r="D46" s="6" t="s">
        <v>118</v>
      </c>
      <c r="E46" s="6" t="s">
        <v>119</v>
      </c>
      <c r="F46" s="6" t="s">
        <v>305</v>
      </c>
      <c r="G46" s="6" t="s">
        <v>306</v>
      </c>
      <c r="H46" s="10">
        <v>17090.4</v>
      </c>
      <c r="I46" s="10">
        <v>17090.4</v>
      </c>
      <c r="J46" s="10"/>
      <c r="K46" s="6"/>
      <c r="L46" s="10"/>
      <c r="M46" s="10">
        <v>17090.4</v>
      </c>
      <c r="N46" s="10"/>
      <c r="O46" s="10"/>
      <c r="P46" s="10"/>
      <c r="Q46" s="10"/>
      <c r="R46" s="10"/>
      <c r="S46" s="10"/>
      <c r="T46" s="10"/>
      <c r="U46" s="10"/>
      <c r="V46" s="10"/>
      <c r="W46" s="10"/>
      <c r="X46" s="10"/>
    </row>
    <row r="47" ht="30.75" customHeight="1" spans="1:24">
      <c r="A47" s="7" t="s">
        <v>71</v>
      </c>
      <c r="B47" s="6" t="s">
        <v>307</v>
      </c>
      <c r="C47" s="6" t="s">
        <v>308</v>
      </c>
      <c r="D47" s="6" t="s">
        <v>102</v>
      </c>
      <c r="E47" s="6" t="s">
        <v>103</v>
      </c>
      <c r="F47" s="6" t="s">
        <v>226</v>
      </c>
      <c r="G47" s="6" t="s">
        <v>227</v>
      </c>
      <c r="H47" s="10">
        <v>13500</v>
      </c>
      <c r="I47" s="10">
        <v>13500</v>
      </c>
      <c r="J47" s="10"/>
      <c r="K47" s="6"/>
      <c r="L47" s="10"/>
      <c r="M47" s="10">
        <v>13500</v>
      </c>
      <c r="N47" s="10"/>
      <c r="O47" s="10"/>
      <c r="P47" s="10"/>
      <c r="Q47" s="10"/>
      <c r="R47" s="10"/>
      <c r="S47" s="10"/>
      <c r="T47" s="10"/>
      <c r="U47" s="10"/>
      <c r="V47" s="10"/>
      <c r="W47" s="10"/>
      <c r="X47" s="10"/>
    </row>
    <row r="48" ht="30.75" customHeight="1" spans="1:24">
      <c r="A48" s="7" t="s">
        <v>71</v>
      </c>
      <c r="B48" s="6" t="s">
        <v>309</v>
      </c>
      <c r="C48" s="6" t="s">
        <v>310</v>
      </c>
      <c r="D48" s="6" t="s">
        <v>114</v>
      </c>
      <c r="E48" s="6" t="s">
        <v>115</v>
      </c>
      <c r="F48" s="6" t="s">
        <v>311</v>
      </c>
      <c r="G48" s="6" t="s">
        <v>312</v>
      </c>
      <c r="H48" s="10">
        <v>472500</v>
      </c>
      <c r="I48" s="10">
        <v>472500</v>
      </c>
      <c r="J48" s="10"/>
      <c r="K48" s="6"/>
      <c r="L48" s="10"/>
      <c r="M48" s="10">
        <v>472500</v>
      </c>
      <c r="N48" s="10"/>
      <c r="O48" s="10"/>
      <c r="P48" s="10"/>
      <c r="Q48" s="10"/>
      <c r="R48" s="10"/>
      <c r="S48" s="10"/>
      <c r="T48" s="10"/>
      <c r="U48" s="10"/>
      <c r="V48" s="10"/>
      <c r="W48" s="10"/>
      <c r="X48" s="10"/>
    </row>
    <row r="49" ht="30.75" customHeight="1" spans="1:24">
      <c r="A49" s="7" t="s">
        <v>71</v>
      </c>
      <c r="B49" s="6" t="s">
        <v>313</v>
      </c>
      <c r="C49" s="6" t="s">
        <v>314</v>
      </c>
      <c r="D49" s="6" t="s">
        <v>102</v>
      </c>
      <c r="E49" s="6" t="s">
        <v>103</v>
      </c>
      <c r="F49" s="6" t="s">
        <v>226</v>
      </c>
      <c r="G49" s="6" t="s">
        <v>227</v>
      </c>
      <c r="H49" s="10">
        <v>7500</v>
      </c>
      <c r="I49" s="10">
        <v>7500</v>
      </c>
      <c r="J49" s="10"/>
      <c r="K49" s="6"/>
      <c r="L49" s="10"/>
      <c r="M49" s="10">
        <v>7500</v>
      </c>
      <c r="N49" s="10"/>
      <c r="O49" s="10"/>
      <c r="P49" s="10"/>
      <c r="Q49" s="10"/>
      <c r="R49" s="10"/>
      <c r="S49" s="10"/>
      <c r="T49" s="10"/>
      <c r="U49" s="10"/>
      <c r="V49" s="10"/>
      <c r="W49" s="10"/>
      <c r="X49" s="10"/>
    </row>
    <row r="50" ht="30.85" customHeight="1" spans="1:24">
      <c r="A50" s="8" t="s">
        <v>184</v>
      </c>
      <c r="B50" s="8"/>
      <c r="C50" s="8"/>
      <c r="D50" s="8"/>
      <c r="E50" s="8"/>
      <c r="F50" s="8"/>
      <c r="G50" s="8"/>
      <c r="H50" s="10">
        <v>10966910.2</v>
      </c>
      <c r="I50" s="10">
        <v>10966910.2</v>
      </c>
      <c r="J50" s="10"/>
      <c r="K50" s="10"/>
      <c r="L50" s="10"/>
      <c r="M50" s="10">
        <v>10966910.2</v>
      </c>
      <c r="N50" s="10"/>
      <c r="O50" s="10"/>
      <c r="P50" s="10"/>
      <c r="Q50" s="10"/>
      <c r="R50" s="10"/>
      <c r="S50" s="10"/>
      <c r="T50" s="10"/>
      <c r="U50" s="10"/>
      <c r="V50" s="10"/>
      <c r="W50" s="10"/>
      <c r="X50" s="10"/>
    </row>
  </sheetData>
  <mergeCells count="30">
    <mergeCell ref="A2:X2"/>
    <mergeCell ref="A3:G3"/>
    <mergeCell ref="H4:X4"/>
    <mergeCell ref="I5:N5"/>
    <mergeCell ref="O5:Q5"/>
    <mergeCell ref="S5:X5"/>
    <mergeCell ref="I6:J6"/>
    <mergeCell ref="A50:G50"/>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W28"/>
  <sheetViews>
    <sheetView showZeros="0" workbookViewId="0">
      <selection activeCell="C33" sqref="C33"/>
    </sheetView>
  </sheetViews>
  <sheetFormatPr defaultColWidth="10.7083333333333" defaultRowHeight="14.25" customHeight="1"/>
  <cols>
    <col min="1" max="1" width="16.1416666666667" customWidth="1"/>
    <col min="2" max="2" width="31.575" customWidth="1"/>
    <col min="3" max="3" width="38.2833333333333" customWidth="1"/>
    <col min="4" max="4" width="27.85" customWidth="1"/>
    <col min="5" max="5" width="13" customWidth="1"/>
    <col min="6" max="6" width="20.7083333333333" customWidth="1"/>
    <col min="7" max="7" width="11.575" customWidth="1"/>
    <col min="8" max="8" width="20.7083333333333" customWidth="1"/>
    <col min="9" max="10" width="12.575" customWidth="1"/>
    <col min="11" max="11" width="12.85" customWidth="1"/>
    <col min="12" max="14" width="14.2833333333333" customWidth="1"/>
    <col min="15" max="15" width="14.85" customWidth="1"/>
    <col min="16" max="17" width="13" customWidth="1"/>
    <col min="19" max="19" width="12" customWidth="1"/>
    <col min="20" max="21" width="13.85" customWidth="1"/>
    <col min="22" max="22" width="13.575" customWidth="1"/>
    <col min="23" max="23" width="12" customWidth="1"/>
  </cols>
  <sheetData>
    <row r="1" ht="13.5" customHeight="1" spans="1:23">
      <c r="A1" s="20"/>
      <c r="B1" s="20"/>
      <c r="C1" s="20"/>
      <c r="D1" s="20"/>
      <c r="E1" s="20"/>
      <c r="F1" s="20"/>
      <c r="G1" s="20"/>
      <c r="H1" s="20"/>
      <c r="I1" s="20"/>
      <c r="J1" s="20"/>
      <c r="K1" s="20"/>
      <c r="L1" s="20"/>
      <c r="M1" s="20"/>
      <c r="N1" s="20"/>
      <c r="O1" s="20"/>
      <c r="P1" s="20"/>
      <c r="Q1" s="20"/>
      <c r="R1" s="20"/>
      <c r="S1" s="20"/>
      <c r="T1" s="20"/>
      <c r="U1" s="20"/>
      <c r="V1" s="20"/>
      <c r="W1" s="24" t="s">
        <v>315</v>
      </c>
    </row>
    <row r="2" ht="45" customHeight="1" spans="1:23">
      <c r="A2" s="21" t="s">
        <v>316</v>
      </c>
      <c r="B2" s="21"/>
      <c r="C2" s="21"/>
      <c r="D2" s="21"/>
      <c r="E2" s="21"/>
      <c r="F2" s="21"/>
      <c r="G2" s="21"/>
      <c r="H2" s="21"/>
      <c r="I2" s="21"/>
      <c r="J2" s="21"/>
      <c r="K2" s="21"/>
      <c r="L2" s="21"/>
      <c r="M2" s="21"/>
      <c r="N2" s="21"/>
      <c r="O2" s="21"/>
      <c r="P2" s="21"/>
      <c r="Q2" s="21"/>
      <c r="R2" s="21"/>
      <c r="S2" s="21"/>
      <c r="T2" s="21"/>
      <c r="U2" s="21"/>
      <c r="V2" s="21"/>
      <c r="W2" s="21"/>
    </row>
    <row r="3" ht="13.5" customHeight="1" spans="1:23">
      <c r="A3" s="20" t="str">
        <f>"单位名称："&amp;"姚安县财政局"</f>
        <v>单位名称：姚安县财政局</v>
      </c>
      <c r="B3" s="20"/>
      <c r="C3" s="20"/>
      <c r="D3" s="20"/>
      <c r="E3" s="20"/>
      <c r="F3" s="20"/>
      <c r="G3" s="20"/>
      <c r="H3" s="20"/>
      <c r="I3" s="20"/>
      <c r="J3" s="20"/>
      <c r="K3" s="20"/>
      <c r="L3" s="20"/>
      <c r="M3" s="20"/>
      <c r="N3" s="20"/>
      <c r="O3" s="20"/>
      <c r="P3" s="20"/>
      <c r="Q3" s="20"/>
      <c r="R3" s="20"/>
      <c r="S3" s="20"/>
      <c r="T3" s="20"/>
      <c r="U3" s="20"/>
      <c r="V3" s="20"/>
      <c r="W3" s="24" t="s">
        <v>54</v>
      </c>
    </row>
    <row r="4" ht="21.75" customHeight="1" spans="1:23">
      <c r="A4" s="8" t="s">
        <v>317</v>
      </c>
      <c r="B4" s="8" t="s">
        <v>195</v>
      </c>
      <c r="C4" s="8" t="s">
        <v>196</v>
      </c>
      <c r="D4" s="8" t="s">
        <v>194</v>
      </c>
      <c r="E4" s="8" t="s">
        <v>197</v>
      </c>
      <c r="F4" s="8" t="s">
        <v>198</v>
      </c>
      <c r="G4" s="8" t="s">
        <v>318</v>
      </c>
      <c r="H4" s="8" t="s">
        <v>319</v>
      </c>
      <c r="I4" s="8" t="s">
        <v>57</v>
      </c>
      <c r="J4" s="8" t="s">
        <v>320</v>
      </c>
      <c r="K4" s="8"/>
      <c r="L4" s="8"/>
      <c r="M4" s="8"/>
      <c r="N4" s="8" t="s">
        <v>203</v>
      </c>
      <c r="O4" s="8"/>
      <c r="P4" s="8"/>
      <c r="Q4" s="8" t="s">
        <v>63</v>
      </c>
      <c r="R4" s="8" t="s">
        <v>64</v>
      </c>
      <c r="S4" s="8"/>
      <c r="T4" s="8"/>
      <c r="U4" s="8"/>
      <c r="V4" s="8"/>
      <c r="W4" s="8"/>
    </row>
    <row r="5" ht="21.75" customHeight="1" spans="1:23">
      <c r="A5" s="8"/>
      <c r="B5" s="8"/>
      <c r="C5" s="8"/>
      <c r="D5" s="8"/>
      <c r="E5" s="8"/>
      <c r="F5" s="8"/>
      <c r="G5" s="8"/>
      <c r="H5" s="8"/>
      <c r="I5" s="8"/>
      <c r="J5" s="8" t="s">
        <v>60</v>
      </c>
      <c r="K5" s="8"/>
      <c r="L5" s="8" t="s">
        <v>61</v>
      </c>
      <c r="M5" s="8" t="s">
        <v>62</v>
      </c>
      <c r="N5" s="8" t="s">
        <v>60</v>
      </c>
      <c r="O5" s="8" t="s">
        <v>61</v>
      </c>
      <c r="P5" s="8" t="s">
        <v>62</v>
      </c>
      <c r="Q5" s="8"/>
      <c r="R5" s="8" t="s">
        <v>59</v>
      </c>
      <c r="S5" s="8" t="s">
        <v>65</v>
      </c>
      <c r="T5" s="8" t="s">
        <v>210</v>
      </c>
      <c r="U5" s="8" t="s">
        <v>67</v>
      </c>
      <c r="V5" s="8" t="s">
        <v>68</v>
      </c>
      <c r="W5" s="8" t="s">
        <v>69</v>
      </c>
    </row>
    <row r="6" ht="21" customHeight="1" spans="1:23">
      <c r="A6" s="8"/>
      <c r="B6" s="8"/>
      <c r="C6" s="8"/>
      <c r="D6" s="8"/>
      <c r="E6" s="8"/>
      <c r="F6" s="8"/>
      <c r="G6" s="8"/>
      <c r="H6" s="8"/>
      <c r="I6" s="8"/>
      <c r="J6" s="8" t="s">
        <v>59</v>
      </c>
      <c r="K6" s="8"/>
      <c r="L6" s="8"/>
      <c r="M6" s="8"/>
      <c r="N6" s="8"/>
      <c r="O6" s="8"/>
      <c r="P6" s="8"/>
      <c r="Q6" s="8"/>
      <c r="R6" s="8"/>
      <c r="S6" s="8"/>
      <c r="T6" s="8"/>
      <c r="U6" s="8"/>
      <c r="V6" s="8"/>
      <c r="W6" s="8"/>
    </row>
    <row r="7" ht="39.75" customHeight="1" spans="1:23">
      <c r="A7" s="8"/>
      <c r="B7" s="8"/>
      <c r="C7" s="8"/>
      <c r="D7" s="8"/>
      <c r="E7" s="8"/>
      <c r="F7" s="8"/>
      <c r="G7" s="8"/>
      <c r="H7" s="8"/>
      <c r="I7" s="8"/>
      <c r="J7" s="8" t="s">
        <v>59</v>
      </c>
      <c r="K7" s="8" t="s">
        <v>321</v>
      </c>
      <c r="L7" s="8"/>
      <c r="M7" s="8"/>
      <c r="N7" s="8"/>
      <c r="O7" s="8"/>
      <c r="P7" s="8"/>
      <c r="Q7" s="8"/>
      <c r="R7" s="8"/>
      <c r="S7" s="8"/>
      <c r="T7" s="8"/>
      <c r="U7" s="8"/>
      <c r="V7" s="8"/>
      <c r="W7" s="8"/>
    </row>
    <row r="8" ht="22" customHeight="1" spans="1:23">
      <c r="A8" s="54">
        <v>1</v>
      </c>
      <c r="B8" s="54">
        <v>2</v>
      </c>
      <c r="C8" s="54">
        <v>3</v>
      </c>
      <c r="D8" s="54">
        <v>4</v>
      </c>
      <c r="E8" s="54">
        <v>5</v>
      </c>
      <c r="F8" s="54">
        <v>6</v>
      </c>
      <c r="G8" s="54">
        <v>7</v>
      </c>
      <c r="H8" s="54">
        <v>8</v>
      </c>
      <c r="I8" s="54">
        <v>9</v>
      </c>
      <c r="J8" s="54">
        <v>10</v>
      </c>
      <c r="K8" s="54">
        <v>11</v>
      </c>
      <c r="L8" s="55">
        <v>12</v>
      </c>
      <c r="M8" s="55">
        <v>13</v>
      </c>
      <c r="N8" s="55">
        <v>14</v>
      </c>
      <c r="O8" s="55">
        <v>15</v>
      </c>
      <c r="P8" s="55">
        <v>16</v>
      </c>
      <c r="Q8" s="55">
        <v>17</v>
      </c>
      <c r="R8" s="55">
        <v>18</v>
      </c>
      <c r="S8" s="55">
        <v>19</v>
      </c>
      <c r="T8" s="55">
        <v>20</v>
      </c>
      <c r="U8" s="54">
        <v>21</v>
      </c>
      <c r="V8" s="54">
        <v>22</v>
      </c>
      <c r="W8" s="54">
        <v>23</v>
      </c>
    </row>
    <row r="9" ht="22" customHeight="1" spans="1:23">
      <c r="A9" s="6"/>
      <c r="B9" s="6"/>
      <c r="C9" s="6" t="s">
        <v>322</v>
      </c>
      <c r="D9" s="6"/>
      <c r="E9" s="6"/>
      <c r="F9" s="6"/>
      <c r="G9" s="6"/>
      <c r="H9" s="6"/>
      <c r="I9" s="18">
        <v>130000</v>
      </c>
      <c r="J9" s="10">
        <v>130000</v>
      </c>
      <c r="K9" s="10">
        <v>130000</v>
      </c>
      <c r="L9" s="10"/>
      <c r="M9" s="10"/>
      <c r="N9" s="10"/>
      <c r="O9" s="10"/>
      <c r="P9" s="10"/>
      <c r="Q9" s="10"/>
      <c r="R9" s="10"/>
      <c r="S9" s="10"/>
      <c r="T9" s="10"/>
      <c r="U9" s="10"/>
      <c r="V9" s="10"/>
      <c r="W9" s="10"/>
    </row>
    <row r="10" ht="22" customHeight="1" spans="1:23">
      <c r="A10" s="6" t="s">
        <v>323</v>
      </c>
      <c r="B10" s="6" t="s">
        <v>324</v>
      </c>
      <c r="C10" s="6" t="s">
        <v>322</v>
      </c>
      <c r="D10" s="6" t="s">
        <v>71</v>
      </c>
      <c r="E10" s="6" t="s">
        <v>104</v>
      </c>
      <c r="F10" s="6" t="s">
        <v>105</v>
      </c>
      <c r="G10" s="6" t="s">
        <v>325</v>
      </c>
      <c r="H10" s="6" t="s">
        <v>326</v>
      </c>
      <c r="I10" s="10">
        <v>30000</v>
      </c>
      <c r="J10" s="10">
        <v>30000</v>
      </c>
      <c r="K10" s="10">
        <v>30000</v>
      </c>
      <c r="L10" s="10"/>
      <c r="M10" s="10"/>
      <c r="N10" s="10"/>
      <c r="O10" s="10"/>
      <c r="P10" s="10"/>
      <c r="Q10" s="10"/>
      <c r="R10" s="10"/>
      <c r="S10" s="10"/>
      <c r="T10" s="10"/>
      <c r="U10" s="10"/>
      <c r="V10" s="10"/>
      <c r="W10" s="10"/>
    </row>
    <row r="11" ht="22" customHeight="1" spans="1:23">
      <c r="A11" s="6" t="s">
        <v>323</v>
      </c>
      <c r="B11" s="6" t="s">
        <v>324</v>
      </c>
      <c r="C11" s="6" t="s">
        <v>322</v>
      </c>
      <c r="D11" s="6" t="s">
        <v>71</v>
      </c>
      <c r="E11" s="6" t="s">
        <v>104</v>
      </c>
      <c r="F11" s="6" t="s">
        <v>105</v>
      </c>
      <c r="G11" s="6" t="s">
        <v>327</v>
      </c>
      <c r="H11" s="6" t="s">
        <v>328</v>
      </c>
      <c r="I11" s="10">
        <v>100000</v>
      </c>
      <c r="J11" s="10">
        <v>100000</v>
      </c>
      <c r="K11" s="10">
        <v>100000</v>
      </c>
      <c r="L11" s="10"/>
      <c r="M11" s="10"/>
      <c r="N11" s="10"/>
      <c r="O11" s="10"/>
      <c r="P11" s="6"/>
      <c r="Q11" s="10"/>
      <c r="R11" s="10"/>
      <c r="S11" s="10"/>
      <c r="T11" s="10"/>
      <c r="U11" s="10"/>
      <c r="V11" s="10"/>
      <c r="W11" s="10"/>
    </row>
    <row r="12" ht="22" customHeight="1" spans="1:23">
      <c r="A12" s="6"/>
      <c r="B12" s="6"/>
      <c r="C12" s="6" t="s">
        <v>329</v>
      </c>
      <c r="D12" s="6"/>
      <c r="E12" s="6"/>
      <c r="F12" s="6"/>
      <c r="G12" s="6"/>
      <c r="H12" s="6"/>
      <c r="I12" s="18">
        <v>610000</v>
      </c>
      <c r="J12" s="10">
        <v>610000</v>
      </c>
      <c r="K12" s="10">
        <v>610000</v>
      </c>
      <c r="L12" s="10"/>
      <c r="M12" s="10"/>
      <c r="N12" s="10"/>
      <c r="O12" s="10"/>
      <c r="P12" s="6"/>
      <c r="Q12" s="10"/>
      <c r="R12" s="10"/>
      <c r="S12" s="10"/>
      <c r="T12" s="10"/>
      <c r="U12" s="10"/>
      <c r="V12" s="10"/>
      <c r="W12" s="10"/>
    </row>
    <row r="13" ht="22" customHeight="1" spans="1:23">
      <c r="A13" s="6" t="s">
        <v>323</v>
      </c>
      <c r="B13" s="6" t="s">
        <v>330</v>
      </c>
      <c r="C13" s="6" t="s">
        <v>329</v>
      </c>
      <c r="D13" s="6" t="s">
        <v>71</v>
      </c>
      <c r="E13" s="6" t="s">
        <v>104</v>
      </c>
      <c r="F13" s="6" t="s">
        <v>105</v>
      </c>
      <c r="G13" s="6" t="s">
        <v>294</v>
      </c>
      <c r="H13" s="6" t="s">
        <v>295</v>
      </c>
      <c r="I13" s="10">
        <v>40000</v>
      </c>
      <c r="J13" s="10">
        <v>40000</v>
      </c>
      <c r="K13" s="10">
        <v>40000</v>
      </c>
      <c r="L13" s="10"/>
      <c r="M13" s="10"/>
      <c r="N13" s="10"/>
      <c r="O13" s="10"/>
      <c r="P13" s="6"/>
      <c r="Q13" s="10"/>
      <c r="R13" s="10"/>
      <c r="S13" s="10"/>
      <c r="T13" s="10"/>
      <c r="U13" s="10"/>
      <c r="V13" s="10"/>
      <c r="W13" s="10"/>
    </row>
    <row r="14" ht="22" customHeight="1" spans="1:23">
      <c r="A14" s="6" t="s">
        <v>323</v>
      </c>
      <c r="B14" s="6" t="s">
        <v>330</v>
      </c>
      <c r="C14" s="6" t="s">
        <v>329</v>
      </c>
      <c r="D14" s="6" t="s">
        <v>71</v>
      </c>
      <c r="E14" s="6" t="s">
        <v>104</v>
      </c>
      <c r="F14" s="6" t="s">
        <v>105</v>
      </c>
      <c r="G14" s="6" t="s">
        <v>290</v>
      </c>
      <c r="H14" s="6" t="s">
        <v>291</v>
      </c>
      <c r="I14" s="10">
        <v>120000</v>
      </c>
      <c r="J14" s="10">
        <v>120000</v>
      </c>
      <c r="K14" s="10">
        <v>120000</v>
      </c>
      <c r="L14" s="10"/>
      <c r="M14" s="10"/>
      <c r="N14" s="10"/>
      <c r="O14" s="10"/>
      <c r="P14" s="6"/>
      <c r="Q14" s="10"/>
      <c r="R14" s="10"/>
      <c r="S14" s="10"/>
      <c r="T14" s="10"/>
      <c r="U14" s="10"/>
      <c r="V14" s="10"/>
      <c r="W14" s="10"/>
    </row>
    <row r="15" ht="22" customHeight="1" spans="1:23">
      <c r="A15" s="6" t="s">
        <v>323</v>
      </c>
      <c r="B15" s="6" t="s">
        <v>330</v>
      </c>
      <c r="C15" s="6" t="s">
        <v>329</v>
      </c>
      <c r="D15" s="6" t="s">
        <v>71</v>
      </c>
      <c r="E15" s="6" t="s">
        <v>104</v>
      </c>
      <c r="F15" s="6" t="s">
        <v>105</v>
      </c>
      <c r="G15" s="6" t="s">
        <v>331</v>
      </c>
      <c r="H15" s="6" t="s">
        <v>332</v>
      </c>
      <c r="I15" s="10">
        <v>300000</v>
      </c>
      <c r="J15" s="10">
        <v>300000</v>
      </c>
      <c r="K15" s="10">
        <v>300000</v>
      </c>
      <c r="L15" s="10"/>
      <c r="M15" s="10"/>
      <c r="N15" s="10"/>
      <c r="O15" s="10"/>
      <c r="P15" s="6"/>
      <c r="Q15" s="10"/>
      <c r="R15" s="10"/>
      <c r="S15" s="10"/>
      <c r="T15" s="10"/>
      <c r="U15" s="10"/>
      <c r="V15" s="10"/>
      <c r="W15" s="10"/>
    </row>
    <row r="16" ht="22" customHeight="1" spans="1:23">
      <c r="A16" s="6" t="s">
        <v>323</v>
      </c>
      <c r="B16" s="6" t="s">
        <v>330</v>
      </c>
      <c r="C16" s="6" t="s">
        <v>329</v>
      </c>
      <c r="D16" s="6" t="s">
        <v>71</v>
      </c>
      <c r="E16" s="6" t="s">
        <v>104</v>
      </c>
      <c r="F16" s="6" t="s">
        <v>105</v>
      </c>
      <c r="G16" s="6" t="s">
        <v>333</v>
      </c>
      <c r="H16" s="6" t="s">
        <v>334</v>
      </c>
      <c r="I16" s="10">
        <v>150000</v>
      </c>
      <c r="J16" s="10">
        <v>150000</v>
      </c>
      <c r="K16" s="10">
        <v>150000</v>
      </c>
      <c r="L16" s="10"/>
      <c r="M16" s="10"/>
      <c r="N16" s="10"/>
      <c r="O16" s="10"/>
      <c r="P16" s="6"/>
      <c r="Q16" s="10"/>
      <c r="R16" s="10"/>
      <c r="S16" s="10"/>
      <c r="T16" s="10"/>
      <c r="U16" s="10"/>
      <c r="V16" s="10"/>
      <c r="W16" s="10"/>
    </row>
    <row r="17" ht="22" customHeight="1" spans="1:23">
      <c r="A17" s="6"/>
      <c r="B17" s="6"/>
      <c r="C17" s="6" t="s">
        <v>335</v>
      </c>
      <c r="D17" s="6"/>
      <c r="E17" s="6"/>
      <c r="F17" s="6"/>
      <c r="G17" s="6"/>
      <c r="H17" s="6"/>
      <c r="I17" s="18">
        <v>273000</v>
      </c>
      <c r="J17" s="10">
        <v>273000</v>
      </c>
      <c r="K17" s="10">
        <v>273000</v>
      </c>
      <c r="L17" s="10"/>
      <c r="M17" s="10"/>
      <c r="N17" s="10"/>
      <c r="O17" s="10"/>
      <c r="P17" s="6"/>
      <c r="Q17" s="10"/>
      <c r="R17" s="10"/>
      <c r="S17" s="10"/>
      <c r="T17" s="10"/>
      <c r="U17" s="10"/>
      <c r="V17" s="10"/>
      <c r="W17" s="10"/>
    </row>
    <row r="18" ht="22" customHeight="1" spans="1:23">
      <c r="A18" s="6" t="s">
        <v>323</v>
      </c>
      <c r="B18" s="6" t="s">
        <v>336</v>
      </c>
      <c r="C18" s="6" t="s">
        <v>335</v>
      </c>
      <c r="D18" s="6" t="s">
        <v>71</v>
      </c>
      <c r="E18" s="6" t="s">
        <v>104</v>
      </c>
      <c r="F18" s="6" t="s">
        <v>105</v>
      </c>
      <c r="G18" s="6" t="s">
        <v>333</v>
      </c>
      <c r="H18" s="6" t="s">
        <v>334</v>
      </c>
      <c r="I18" s="10">
        <v>273000</v>
      </c>
      <c r="J18" s="10">
        <v>273000</v>
      </c>
      <c r="K18" s="10">
        <v>273000</v>
      </c>
      <c r="L18" s="10"/>
      <c r="M18" s="10"/>
      <c r="N18" s="10"/>
      <c r="O18" s="10"/>
      <c r="P18" s="6"/>
      <c r="Q18" s="10"/>
      <c r="R18" s="10"/>
      <c r="S18" s="10"/>
      <c r="T18" s="10"/>
      <c r="U18" s="10"/>
      <c r="V18" s="10"/>
      <c r="W18" s="10"/>
    </row>
    <row r="19" ht="22" customHeight="1" spans="1:23">
      <c r="A19" s="6"/>
      <c r="B19" s="6"/>
      <c r="C19" s="6" t="s">
        <v>337</v>
      </c>
      <c r="D19" s="6"/>
      <c r="E19" s="6"/>
      <c r="F19" s="6"/>
      <c r="G19" s="6"/>
      <c r="H19" s="6"/>
      <c r="I19" s="18">
        <v>76680</v>
      </c>
      <c r="J19" s="10">
        <v>76680</v>
      </c>
      <c r="K19" s="10">
        <v>76680</v>
      </c>
      <c r="L19" s="10"/>
      <c r="M19" s="10"/>
      <c r="N19" s="10"/>
      <c r="O19" s="10"/>
      <c r="P19" s="6"/>
      <c r="Q19" s="10"/>
      <c r="R19" s="10"/>
      <c r="S19" s="10"/>
      <c r="T19" s="10"/>
      <c r="U19" s="10"/>
      <c r="V19" s="10"/>
      <c r="W19" s="10"/>
    </row>
    <row r="20" ht="22" customHeight="1" spans="1:23">
      <c r="A20" s="6" t="s">
        <v>323</v>
      </c>
      <c r="B20" s="6" t="s">
        <v>338</v>
      </c>
      <c r="C20" s="6" t="s">
        <v>337</v>
      </c>
      <c r="D20" s="6" t="s">
        <v>71</v>
      </c>
      <c r="E20" s="6" t="s">
        <v>104</v>
      </c>
      <c r="F20" s="6" t="s">
        <v>105</v>
      </c>
      <c r="G20" s="6" t="s">
        <v>339</v>
      </c>
      <c r="H20" s="6" t="s">
        <v>340</v>
      </c>
      <c r="I20" s="10">
        <v>76680</v>
      </c>
      <c r="J20" s="10">
        <v>76680</v>
      </c>
      <c r="K20" s="10">
        <v>76680</v>
      </c>
      <c r="L20" s="10"/>
      <c r="M20" s="10"/>
      <c r="N20" s="10"/>
      <c r="O20" s="10"/>
      <c r="P20" s="6"/>
      <c r="Q20" s="10"/>
      <c r="R20" s="10"/>
      <c r="S20" s="10"/>
      <c r="T20" s="10"/>
      <c r="U20" s="10"/>
      <c r="V20" s="10"/>
      <c r="W20" s="10"/>
    </row>
    <row r="21" ht="22" customHeight="1" spans="1:23">
      <c r="A21" s="6"/>
      <c r="B21" s="6"/>
      <c r="C21" s="6" t="s">
        <v>341</v>
      </c>
      <c r="D21" s="6"/>
      <c r="E21" s="6"/>
      <c r="F21" s="6"/>
      <c r="G21" s="6"/>
      <c r="H21" s="6"/>
      <c r="I21" s="18">
        <v>514000</v>
      </c>
      <c r="J21" s="10">
        <v>514000</v>
      </c>
      <c r="K21" s="10">
        <v>514000</v>
      </c>
      <c r="L21" s="10"/>
      <c r="M21" s="10"/>
      <c r="N21" s="10"/>
      <c r="O21" s="10"/>
      <c r="P21" s="6"/>
      <c r="Q21" s="10"/>
      <c r="R21" s="10"/>
      <c r="S21" s="10"/>
      <c r="T21" s="10"/>
      <c r="U21" s="10"/>
      <c r="V21" s="10"/>
      <c r="W21" s="10"/>
    </row>
    <row r="22" ht="22" customHeight="1" spans="1:23">
      <c r="A22" s="6" t="s">
        <v>323</v>
      </c>
      <c r="B22" s="6" t="s">
        <v>342</v>
      </c>
      <c r="C22" s="6" t="s">
        <v>341</v>
      </c>
      <c r="D22" s="6" t="s">
        <v>71</v>
      </c>
      <c r="E22" s="6" t="s">
        <v>104</v>
      </c>
      <c r="F22" s="6" t="s">
        <v>105</v>
      </c>
      <c r="G22" s="6" t="s">
        <v>294</v>
      </c>
      <c r="H22" s="6" t="s">
        <v>295</v>
      </c>
      <c r="I22" s="10">
        <v>190000</v>
      </c>
      <c r="J22" s="10">
        <v>190000</v>
      </c>
      <c r="K22" s="10">
        <v>190000</v>
      </c>
      <c r="L22" s="10"/>
      <c r="M22" s="10"/>
      <c r="N22" s="10"/>
      <c r="O22" s="10"/>
      <c r="P22" s="6"/>
      <c r="Q22" s="10"/>
      <c r="R22" s="10"/>
      <c r="S22" s="10"/>
      <c r="T22" s="10"/>
      <c r="U22" s="10"/>
      <c r="V22" s="10"/>
      <c r="W22" s="10"/>
    </row>
    <row r="23" ht="22" customHeight="1" spans="1:23">
      <c r="A23" s="6" t="s">
        <v>323</v>
      </c>
      <c r="B23" s="6" t="s">
        <v>342</v>
      </c>
      <c r="C23" s="6" t="s">
        <v>341</v>
      </c>
      <c r="D23" s="6" t="s">
        <v>71</v>
      </c>
      <c r="E23" s="6" t="s">
        <v>104</v>
      </c>
      <c r="F23" s="6" t="s">
        <v>105</v>
      </c>
      <c r="G23" s="6" t="s">
        <v>333</v>
      </c>
      <c r="H23" s="6" t="s">
        <v>334</v>
      </c>
      <c r="I23" s="10">
        <v>300000</v>
      </c>
      <c r="J23" s="10">
        <v>300000</v>
      </c>
      <c r="K23" s="10">
        <v>300000</v>
      </c>
      <c r="L23" s="10"/>
      <c r="M23" s="10"/>
      <c r="N23" s="10"/>
      <c r="O23" s="10"/>
      <c r="P23" s="6"/>
      <c r="Q23" s="10"/>
      <c r="R23" s="10"/>
      <c r="S23" s="10"/>
      <c r="T23" s="10"/>
      <c r="U23" s="10"/>
      <c r="V23" s="10"/>
      <c r="W23" s="10"/>
    </row>
    <row r="24" ht="22" customHeight="1" spans="1:23">
      <c r="A24" s="6" t="s">
        <v>323</v>
      </c>
      <c r="B24" s="6" t="s">
        <v>342</v>
      </c>
      <c r="C24" s="6" t="s">
        <v>341</v>
      </c>
      <c r="D24" s="6" t="s">
        <v>71</v>
      </c>
      <c r="E24" s="6" t="s">
        <v>104</v>
      </c>
      <c r="F24" s="6" t="s">
        <v>105</v>
      </c>
      <c r="G24" s="6" t="s">
        <v>339</v>
      </c>
      <c r="H24" s="6" t="s">
        <v>340</v>
      </c>
      <c r="I24" s="10">
        <v>24000</v>
      </c>
      <c r="J24" s="10">
        <v>24000</v>
      </c>
      <c r="K24" s="10">
        <v>24000</v>
      </c>
      <c r="L24" s="10"/>
      <c r="M24" s="10"/>
      <c r="N24" s="10"/>
      <c r="O24" s="10"/>
      <c r="P24" s="6"/>
      <c r="Q24" s="10"/>
      <c r="R24" s="10"/>
      <c r="S24" s="10"/>
      <c r="T24" s="10"/>
      <c r="U24" s="10"/>
      <c r="V24" s="10"/>
      <c r="W24" s="10"/>
    </row>
    <row r="25" ht="22" customHeight="1" spans="1:23">
      <c r="A25" s="6"/>
      <c r="B25" s="6"/>
      <c r="C25" s="6" t="s">
        <v>343</v>
      </c>
      <c r="D25" s="6"/>
      <c r="E25" s="6"/>
      <c r="F25" s="6"/>
      <c r="G25" s="6"/>
      <c r="H25" s="6"/>
      <c r="I25" s="18">
        <v>210000</v>
      </c>
      <c r="J25" s="10">
        <v>210000</v>
      </c>
      <c r="K25" s="10">
        <v>210000</v>
      </c>
      <c r="L25" s="10"/>
      <c r="M25" s="10"/>
      <c r="N25" s="10"/>
      <c r="O25" s="10"/>
      <c r="P25" s="6"/>
      <c r="Q25" s="10"/>
      <c r="R25" s="10"/>
      <c r="S25" s="10"/>
      <c r="T25" s="10"/>
      <c r="U25" s="10"/>
      <c r="V25" s="10"/>
      <c r="W25" s="10"/>
    </row>
    <row r="26" ht="22" customHeight="1" spans="1:23">
      <c r="A26" s="6" t="s">
        <v>323</v>
      </c>
      <c r="B26" s="6" t="s">
        <v>344</v>
      </c>
      <c r="C26" s="6" t="s">
        <v>343</v>
      </c>
      <c r="D26" s="6" t="s">
        <v>71</v>
      </c>
      <c r="E26" s="6" t="s">
        <v>104</v>
      </c>
      <c r="F26" s="6" t="s">
        <v>105</v>
      </c>
      <c r="G26" s="6" t="s">
        <v>294</v>
      </c>
      <c r="H26" s="6" t="s">
        <v>295</v>
      </c>
      <c r="I26" s="10">
        <v>170000</v>
      </c>
      <c r="J26" s="10">
        <v>170000</v>
      </c>
      <c r="K26" s="10">
        <v>170000</v>
      </c>
      <c r="L26" s="10"/>
      <c r="M26" s="10"/>
      <c r="N26" s="10"/>
      <c r="O26" s="10"/>
      <c r="P26" s="6"/>
      <c r="Q26" s="10"/>
      <c r="R26" s="10"/>
      <c r="S26" s="10"/>
      <c r="T26" s="10"/>
      <c r="U26" s="10"/>
      <c r="V26" s="10"/>
      <c r="W26" s="10"/>
    </row>
    <row r="27" ht="22" customHeight="1" spans="1:23">
      <c r="A27" s="6" t="s">
        <v>323</v>
      </c>
      <c r="B27" s="6" t="s">
        <v>344</v>
      </c>
      <c r="C27" s="6" t="s">
        <v>343</v>
      </c>
      <c r="D27" s="6" t="s">
        <v>71</v>
      </c>
      <c r="E27" s="6" t="s">
        <v>104</v>
      </c>
      <c r="F27" s="6" t="s">
        <v>105</v>
      </c>
      <c r="G27" s="6" t="s">
        <v>333</v>
      </c>
      <c r="H27" s="6" t="s">
        <v>334</v>
      </c>
      <c r="I27" s="10">
        <v>40000</v>
      </c>
      <c r="J27" s="10">
        <v>40000</v>
      </c>
      <c r="K27" s="10">
        <v>40000</v>
      </c>
      <c r="L27" s="10"/>
      <c r="M27" s="10"/>
      <c r="N27" s="10"/>
      <c r="O27" s="10"/>
      <c r="P27" s="6"/>
      <c r="Q27" s="10"/>
      <c r="R27" s="10"/>
      <c r="S27" s="10"/>
      <c r="T27" s="10"/>
      <c r="U27" s="10"/>
      <c r="V27" s="10"/>
      <c r="W27" s="10"/>
    </row>
    <row r="28" ht="22" customHeight="1" spans="1:23">
      <c r="A28" s="8" t="s">
        <v>57</v>
      </c>
      <c r="B28" s="8"/>
      <c r="C28" s="8"/>
      <c r="D28" s="8"/>
      <c r="E28" s="8"/>
      <c r="F28" s="8"/>
      <c r="G28" s="8"/>
      <c r="H28" s="8"/>
      <c r="I28" s="10">
        <v>1813680</v>
      </c>
      <c r="J28" s="10">
        <v>1813680</v>
      </c>
      <c r="K28" s="10">
        <v>1813680</v>
      </c>
      <c r="L28" s="10"/>
      <c r="M28" s="10"/>
      <c r="N28" s="10"/>
      <c r="O28" s="10"/>
      <c r="P28" s="10"/>
      <c r="Q28" s="10"/>
      <c r="R28" s="10"/>
      <c r="S28" s="10"/>
      <c r="T28" s="10"/>
      <c r="U28" s="10"/>
      <c r="V28" s="10"/>
      <c r="W28" s="10"/>
    </row>
  </sheetData>
  <mergeCells count="28">
    <mergeCell ref="A2:W2"/>
    <mergeCell ref="A3:H3"/>
    <mergeCell ref="J4:M4"/>
    <mergeCell ref="N4:P4"/>
    <mergeCell ref="R4:W4"/>
    <mergeCell ref="A28:H28"/>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J44"/>
  <sheetViews>
    <sheetView showZeros="0" tabSelected="1" topLeftCell="B1" workbookViewId="0">
      <selection activeCell="E13" sqref="E13"/>
    </sheetView>
  </sheetViews>
  <sheetFormatPr defaultColWidth="10.7083333333333" defaultRowHeight="12" customHeight="1"/>
  <cols>
    <col min="1" max="2" width="69.2833333333333" customWidth="1"/>
    <col min="3" max="4" width="22.1416666666667" customWidth="1"/>
    <col min="5" max="5" width="55" customWidth="1"/>
    <col min="6" max="6" width="12" customWidth="1"/>
    <col min="7" max="7" width="18.85" customWidth="1"/>
    <col min="8" max="8" width="12" customWidth="1"/>
    <col min="9" max="9" width="18.85" customWidth="1"/>
    <col min="10" max="10" width="53" customWidth="1"/>
  </cols>
  <sheetData>
    <row r="1" ht="15.75" customHeight="1" spans="1:10">
      <c r="A1" s="24" t="s">
        <v>345</v>
      </c>
      <c r="B1" s="20"/>
      <c r="C1" s="20"/>
      <c r="D1" s="20"/>
      <c r="E1" s="20"/>
      <c r="F1" s="20"/>
      <c r="G1" s="20"/>
      <c r="H1" s="20"/>
      <c r="I1" s="20"/>
      <c r="J1" s="20" t="s">
        <v>346</v>
      </c>
    </row>
    <row r="2" ht="45" customHeight="1" spans="1:10">
      <c r="A2" s="21" t="str">
        <f>"2025"&amp;"年部门项目支出绩效目标表（本次下达）"</f>
        <v>2025年部门项目支出绩效目标表（本次下达）</v>
      </c>
      <c r="B2" s="21"/>
      <c r="C2" s="21"/>
      <c r="D2" s="21"/>
      <c r="E2" s="21"/>
      <c r="F2" s="21"/>
      <c r="G2" s="21"/>
      <c r="H2" s="21"/>
      <c r="I2" s="21"/>
      <c r="J2" s="21"/>
    </row>
    <row r="3" ht="15.75" customHeight="1" spans="1:10">
      <c r="A3" s="20" t="str">
        <f>"单位名称："&amp;"姚安县财政局"</f>
        <v>单位名称：姚安县财政局</v>
      </c>
      <c r="B3" s="43"/>
      <c r="C3" s="43"/>
      <c r="D3" s="43"/>
      <c r="E3" s="43"/>
      <c r="F3" s="49"/>
      <c r="G3" s="43"/>
      <c r="H3" s="49"/>
      <c r="I3" s="49"/>
      <c r="J3" s="49"/>
    </row>
    <row r="4" ht="60" customHeight="1" spans="1:10">
      <c r="A4" s="44" t="s">
        <v>347</v>
      </c>
      <c r="B4" s="44" t="s">
        <v>348</v>
      </c>
      <c r="C4" s="44" t="s">
        <v>349</v>
      </c>
      <c r="D4" s="44" t="s">
        <v>350</v>
      </c>
      <c r="E4" s="44" t="s">
        <v>351</v>
      </c>
      <c r="F4" s="44" t="s">
        <v>352</v>
      </c>
      <c r="G4" s="44" t="s">
        <v>353</v>
      </c>
      <c r="H4" s="44" t="s">
        <v>354</v>
      </c>
      <c r="I4" s="44" t="s">
        <v>355</v>
      </c>
      <c r="J4" s="44" t="s">
        <v>356</v>
      </c>
    </row>
    <row r="5" ht="47.5" customHeight="1" spans="1:10">
      <c r="A5" s="45">
        <v>1</v>
      </c>
      <c r="B5" s="45">
        <v>2</v>
      </c>
      <c r="C5" s="46">
        <v>3</v>
      </c>
      <c r="D5" s="45">
        <v>4</v>
      </c>
      <c r="E5" s="45">
        <v>5</v>
      </c>
      <c r="F5" s="45">
        <v>6</v>
      </c>
      <c r="G5" s="45">
        <v>7</v>
      </c>
      <c r="H5" s="45">
        <v>8</v>
      </c>
      <c r="I5" s="45">
        <v>9</v>
      </c>
      <c r="J5" s="45">
        <v>10</v>
      </c>
    </row>
    <row r="6" ht="47.5" customHeight="1" spans="1:10">
      <c r="A6" s="47" t="s">
        <v>71</v>
      </c>
      <c r="B6" s="47"/>
      <c r="C6" s="47"/>
      <c r="D6" s="47"/>
      <c r="E6" s="47"/>
      <c r="F6" s="47"/>
      <c r="G6" s="47"/>
      <c r="H6" s="47"/>
      <c r="I6" s="47"/>
      <c r="J6" s="47"/>
    </row>
    <row r="7" ht="47.5" customHeight="1" spans="1:10">
      <c r="A7" s="50" t="s">
        <v>71</v>
      </c>
      <c r="B7" s="48"/>
      <c r="C7" s="47"/>
      <c r="D7" s="47"/>
      <c r="E7" s="47"/>
      <c r="F7" s="47"/>
      <c r="G7" s="47"/>
      <c r="H7" s="47"/>
      <c r="I7" s="47"/>
      <c r="J7" s="47"/>
    </row>
    <row r="8" ht="57" spans="1:10">
      <c r="A8" s="47" t="s">
        <v>343</v>
      </c>
      <c r="B8" s="48" t="s">
        <v>357</v>
      </c>
      <c r="C8" s="46"/>
      <c r="D8" s="46"/>
      <c r="E8" s="46"/>
      <c r="F8" s="46"/>
      <c r="G8" s="46"/>
      <c r="H8" s="46"/>
      <c r="I8" s="46"/>
      <c r="J8" s="48"/>
    </row>
    <row r="9" ht="52" customHeight="1" spans="1:10">
      <c r="A9" s="6"/>
      <c r="B9" s="6"/>
      <c r="C9" s="46" t="s">
        <v>358</v>
      </c>
      <c r="D9" s="46" t="s">
        <v>359</v>
      </c>
      <c r="E9" s="46" t="s">
        <v>360</v>
      </c>
      <c r="F9" s="46" t="s">
        <v>361</v>
      </c>
      <c r="G9" s="46" t="s">
        <v>362</v>
      </c>
      <c r="H9" s="46" t="s">
        <v>363</v>
      </c>
      <c r="I9" s="46" t="s">
        <v>364</v>
      </c>
      <c r="J9" s="48" t="s">
        <v>365</v>
      </c>
    </row>
    <row r="10" ht="52" customHeight="1" spans="1:10">
      <c r="A10" s="6"/>
      <c r="B10" s="6"/>
      <c r="C10" s="46" t="s">
        <v>358</v>
      </c>
      <c r="D10" s="46" t="s">
        <v>366</v>
      </c>
      <c r="E10" s="46" t="s">
        <v>367</v>
      </c>
      <c r="F10" s="46" t="s">
        <v>361</v>
      </c>
      <c r="G10" s="46" t="s">
        <v>362</v>
      </c>
      <c r="H10" s="46" t="s">
        <v>363</v>
      </c>
      <c r="I10" s="46" t="s">
        <v>364</v>
      </c>
      <c r="J10" s="48" t="s">
        <v>368</v>
      </c>
    </row>
    <row r="11" ht="52" customHeight="1" spans="1:10">
      <c r="A11" s="6"/>
      <c r="B11" s="6"/>
      <c r="C11" s="46" t="s">
        <v>358</v>
      </c>
      <c r="D11" s="46" t="s">
        <v>369</v>
      </c>
      <c r="E11" s="46" t="s">
        <v>370</v>
      </c>
      <c r="F11" s="46" t="s">
        <v>361</v>
      </c>
      <c r="G11" s="46" t="s">
        <v>362</v>
      </c>
      <c r="H11" s="46" t="s">
        <v>363</v>
      </c>
      <c r="I11" s="46" t="s">
        <v>364</v>
      </c>
      <c r="J11" s="48" t="s">
        <v>371</v>
      </c>
    </row>
    <row r="12" ht="52" customHeight="1" spans="1:10">
      <c r="A12" s="6"/>
      <c r="B12" s="6"/>
      <c r="C12" s="46" t="s">
        <v>372</v>
      </c>
      <c r="D12" s="46" t="s">
        <v>373</v>
      </c>
      <c r="E12" s="46" t="s">
        <v>374</v>
      </c>
      <c r="F12" s="52" t="s">
        <v>375</v>
      </c>
      <c r="G12" s="46" t="s">
        <v>376</v>
      </c>
      <c r="H12" s="46" t="s">
        <v>363</v>
      </c>
      <c r="I12" s="46" t="s">
        <v>364</v>
      </c>
      <c r="J12" s="48" t="s">
        <v>377</v>
      </c>
    </row>
    <row r="13" ht="52" customHeight="1" spans="1:10">
      <c r="A13" s="6"/>
      <c r="B13" s="6"/>
      <c r="C13" s="46" t="s">
        <v>378</v>
      </c>
      <c r="D13" s="46" t="s">
        <v>379</v>
      </c>
      <c r="E13" s="46" t="s">
        <v>380</v>
      </c>
      <c r="F13" s="46" t="s">
        <v>375</v>
      </c>
      <c r="G13" s="46" t="s">
        <v>376</v>
      </c>
      <c r="H13" s="46" t="s">
        <v>363</v>
      </c>
      <c r="I13" s="46" t="s">
        <v>364</v>
      </c>
      <c r="J13" s="48" t="s">
        <v>381</v>
      </c>
    </row>
    <row r="14" ht="52" customHeight="1" spans="1:10">
      <c r="A14" s="47" t="s">
        <v>337</v>
      </c>
      <c r="B14" s="51" t="s">
        <v>382</v>
      </c>
      <c r="C14" s="6"/>
      <c r="D14" s="6"/>
      <c r="E14" s="6"/>
      <c r="F14" s="6"/>
      <c r="G14" s="6"/>
      <c r="H14" s="6"/>
      <c r="I14" s="6"/>
      <c r="J14" s="6"/>
    </row>
    <row r="15" ht="52" customHeight="1" spans="1:10">
      <c r="A15" s="6"/>
      <c r="B15" s="6"/>
      <c r="C15" s="46" t="s">
        <v>358</v>
      </c>
      <c r="D15" s="46" t="s">
        <v>359</v>
      </c>
      <c r="E15" s="46" t="s">
        <v>383</v>
      </c>
      <c r="F15" s="46" t="s">
        <v>375</v>
      </c>
      <c r="G15" s="46" t="s">
        <v>384</v>
      </c>
      <c r="H15" s="46" t="s">
        <v>385</v>
      </c>
      <c r="I15" s="46" t="s">
        <v>364</v>
      </c>
      <c r="J15" s="48" t="s">
        <v>386</v>
      </c>
    </row>
    <row r="16" ht="52" customHeight="1" spans="1:10">
      <c r="A16" s="6"/>
      <c r="B16" s="6"/>
      <c r="C16" s="46" t="s">
        <v>372</v>
      </c>
      <c r="D16" s="46" t="s">
        <v>387</v>
      </c>
      <c r="E16" s="17" t="s">
        <v>388</v>
      </c>
      <c r="F16" s="46" t="s">
        <v>361</v>
      </c>
      <c r="G16" s="17">
        <v>100</v>
      </c>
      <c r="H16" s="46" t="s">
        <v>363</v>
      </c>
      <c r="I16" s="52" t="s">
        <v>389</v>
      </c>
      <c r="J16" s="53" t="s">
        <v>390</v>
      </c>
    </row>
    <row r="17" ht="52" customHeight="1" spans="1:10">
      <c r="A17" s="6"/>
      <c r="B17" s="6"/>
      <c r="C17" s="46" t="s">
        <v>378</v>
      </c>
      <c r="D17" s="46" t="s">
        <v>379</v>
      </c>
      <c r="E17" s="46" t="s">
        <v>391</v>
      </c>
      <c r="F17" s="46" t="s">
        <v>375</v>
      </c>
      <c r="G17" s="46" t="s">
        <v>376</v>
      </c>
      <c r="H17" s="46" t="s">
        <v>363</v>
      </c>
      <c r="I17" s="46" t="s">
        <v>364</v>
      </c>
      <c r="J17" s="48" t="s">
        <v>392</v>
      </c>
    </row>
    <row r="18" ht="57" spans="1:10">
      <c r="A18" s="47" t="s">
        <v>329</v>
      </c>
      <c r="B18" s="48" t="s">
        <v>393</v>
      </c>
      <c r="C18" s="6"/>
      <c r="D18" s="6"/>
      <c r="E18" s="6"/>
      <c r="F18" s="6"/>
      <c r="G18" s="6"/>
      <c r="H18" s="6"/>
      <c r="I18" s="6"/>
      <c r="J18" s="6"/>
    </row>
    <row r="19" ht="52" customHeight="1" spans="1:10">
      <c r="A19" s="6"/>
      <c r="B19" s="6"/>
      <c r="C19" s="46" t="s">
        <v>358</v>
      </c>
      <c r="D19" s="46" t="s">
        <v>359</v>
      </c>
      <c r="E19" s="46" t="s">
        <v>394</v>
      </c>
      <c r="F19" s="46" t="s">
        <v>375</v>
      </c>
      <c r="G19" s="46" t="s">
        <v>395</v>
      </c>
      <c r="H19" s="46" t="s">
        <v>396</v>
      </c>
      <c r="I19" s="46" t="s">
        <v>364</v>
      </c>
      <c r="J19" s="48" t="s">
        <v>397</v>
      </c>
    </row>
    <row r="20" ht="52" customHeight="1" spans="1:10">
      <c r="A20" s="6"/>
      <c r="B20" s="6"/>
      <c r="C20" s="46" t="s">
        <v>358</v>
      </c>
      <c r="D20" s="46" t="s">
        <v>366</v>
      </c>
      <c r="E20" s="46" t="s">
        <v>398</v>
      </c>
      <c r="F20" s="46" t="s">
        <v>375</v>
      </c>
      <c r="G20" s="46" t="s">
        <v>399</v>
      </c>
      <c r="H20" s="46" t="s">
        <v>363</v>
      </c>
      <c r="I20" s="46" t="s">
        <v>364</v>
      </c>
      <c r="J20" s="48" t="s">
        <v>400</v>
      </c>
    </row>
    <row r="21" ht="52" customHeight="1" spans="1:10">
      <c r="A21" s="6"/>
      <c r="B21" s="6"/>
      <c r="C21" s="46" t="s">
        <v>358</v>
      </c>
      <c r="D21" s="46" t="s">
        <v>366</v>
      </c>
      <c r="E21" s="46" t="s">
        <v>401</v>
      </c>
      <c r="F21" s="46" t="s">
        <v>361</v>
      </c>
      <c r="G21" s="46" t="s">
        <v>362</v>
      </c>
      <c r="H21" s="46" t="s">
        <v>363</v>
      </c>
      <c r="I21" s="46" t="s">
        <v>364</v>
      </c>
      <c r="J21" s="48" t="s">
        <v>402</v>
      </c>
    </row>
    <row r="22" ht="52" customHeight="1" spans="1:10">
      <c r="A22" s="6"/>
      <c r="B22" s="6"/>
      <c r="C22" s="46" t="s">
        <v>358</v>
      </c>
      <c r="D22" s="46" t="s">
        <v>369</v>
      </c>
      <c r="E22" s="46" t="s">
        <v>403</v>
      </c>
      <c r="F22" s="46" t="s">
        <v>361</v>
      </c>
      <c r="G22" s="46" t="s">
        <v>362</v>
      </c>
      <c r="H22" s="46" t="s">
        <v>363</v>
      </c>
      <c r="I22" s="46" t="s">
        <v>364</v>
      </c>
      <c r="J22" s="48" t="s">
        <v>404</v>
      </c>
    </row>
    <row r="23" ht="52" customHeight="1" spans="1:10">
      <c r="A23" s="6"/>
      <c r="B23" s="6"/>
      <c r="C23" s="46" t="s">
        <v>372</v>
      </c>
      <c r="D23" s="46" t="s">
        <v>387</v>
      </c>
      <c r="E23" s="46" t="s">
        <v>405</v>
      </c>
      <c r="F23" s="46" t="s">
        <v>375</v>
      </c>
      <c r="G23" s="46" t="s">
        <v>376</v>
      </c>
      <c r="H23" s="46" t="s">
        <v>363</v>
      </c>
      <c r="I23" s="46" t="s">
        <v>364</v>
      </c>
      <c r="J23" s="48" t="s">
        <v>406</v>
      </c>
    </row>
    <row r="24" ht="52" customHeight="1" spans="1:10">
      <c r="A24" s="6"/>
      <c r="B24" s="6"/>
      <c r="C24" s="46" t="s">
        <v>372</v>
      </c>
      <c r="D24" s="46" t="s">
        <v>373</v>
      </c>
      <c r="E24" s="46" t="s">
        <v>407</v>
      </c>
      <c r="F24" s="46" t="s">
        <v>361</v>
      </c>
      <c r="G24" s="46" t="s">
        <v>362</v>
      </c>
      <c r="H24" s="46" t="s">
        <v>363</v>
      </c>
      <c r="I24" s="46" t="s">
        <v>364</v>
      </c>
      <c r="J24" s="48" t="s">
        <v>408</v>
      </c>
    </row>
    <row r="25" ht="52" customHeight="1" spans="1:10">
      <c r="A25" s="6"/>
      <c r="B25" s="6"/>
      <c r="C25" s="46" t="s">
        <v>378</v>
      </c>
      <c r="D25" s="46" t="s">
        <v>379</v>
      </c>
      <c r="E25" s="46" t="s">
        <v>409</v>
      </c>
      <c r="F25" s="46" t="s">
        <v>375</v>
      </c>
      <c r="G25" s="46" t="s">
        <v>376</v>
      </c>
      <c r="H25" s="46" t="s">
        <v>363</v>
      </c>
      <c r="I25" s="46" t="s">
        <v>364</v>
      </c>
      <c r="J25" s="48" t="s">
        <v>410</v>
      </c>
    </row>
    <row r="26" ht="52" customHeight="1" spans="1:10">
      <c r="A26" s="6"/>
      <c r="B26" s="6"/>
      <c r="C26" s="46" t="s">
        <v>378</v>
      </c>
      <c r="D26" s="46" t="s">
        <v>379</v>
      </c>
      <c r="E26" s="46" t="s">
        <v>411</v>
      </c>
      <c r="F26" s="46" t="s">
        <v>375</v>
      </c>
      <c r="G26" s="46" t="s">
        <v>376</v>
      </c>
      <c r="H26" s="46" t="s">
        <v>363</v>
      </c>
      <c r="I26" s="46" t="s">
        <v>364</v>
      </c>
      <c r="J26" s="48" t="s">
        <v>412</v>
      </c>
    </row>
    <row r="27" ht="52" customHeight="1" spans="1:10">
      <c r="A27" s="47" t="s">
        <v>341</v>
      </c>
      <c r="B27" s="51" t="s">
        <v>413</v>
      </c>
      <c r="C27" s="6"/>
      <c r="D27" s="6"/>
      <c r="E27" s="6"/>
      <c r="F27" s="6"/>
      <c r="G27" s="6"/>
      <c r="H27" s="6"/>
      <c r="I27" s="6"/>
      <c r="J27" s="6"/>
    </row>
    <row r="28" ht="52" customHeight="1" spans="1:10">
      <c r="A28" s="6"/>
      <c r="B28" s="6"/>
      <c r="C28" s="46" t="s">
        <v>358</v>
      </c>
      <c r="D28" s="46" t="s">
        <v>359</v>
      </c>
      <c r="E28" s="46" t="s">
        <v>414</v>
      </c>
      <c r="F28" s="46" t="s">
        <v>375</v>
      </c>
      <c r="G28" s="46" t="s">
        <v>376</v>
      </c>
      <c r="H28" s="46" t="s">
        <v>363</v>
      </c>
      <c r="I28" s="46" t="s">
        <v>364</v>
      </c>
      <c r="J28" s="48" t="s">
        <v>415</v>
      </c>
    </row>
    <row r="29" ht="52" customHeight="1" spans="1:10">
      <c r="A29" s="6"/>
      <c r="B29" s="6"/>
      <c r="C29" s="46" t="s">
        <v>358</v>
      </c>
      <c r="D29" s="46" t="s">
        <v>366</v>
      </c>
      <c r="E29" s="46" t="s">
        <v>416</v>
      </c>
      <c r="F29" s="46" t="s">
        <v>375</v>
      </c>
      <c r="G29" s="46" t="s">
        <v>376</v>
      </c>
      <c r="H29" s="46" t="s">
        <v>363</v>
      </c>
      <c r="I29" s="46" t="s">
        <v>364</v>
      </c>
      <c r="J29" s="48" t="s">
        <v>417</v>
      </c>
    </row>
    <row r="30" ht="52" customHeight="1" spans="1:10">
      <c r="A30" s="6"/>
      <c r="B30" s="6"/>
      <c r="C30" s="46" t="s">
        <v>358</v>
      </c>
      <c r="D30" s="46" t="s">
        <v>369</v>
      </c>
      <c r="E30" s="46" t="s">
        <v>418</v>
      </c>
      <c r="F30" s="46" t="s">
        <v>375</v>
      </c>
      <c r="G30" s="46" t="s">
        <v>376</v>
      </c>
      <c r="H30" s="46" t="s">
        <v>363</v>
      </c>
      <c r="I30" s="46" t="s">
        <v>364</v>
      </c>
      <c r="J30" s="48" t="s">
        <v>419</v>
      </c>
    </row>
    <row r="31" ht="52" customHeight="1" spans="1:10">
      <c r="A31" s="6"/>
      <c r="B31" s="6"/>
      <c r="C31" s="46" t="s">
        <v>372</v>
      </c>
      <c r="D31" s="46" t="s">
        <v>387</v>
      </c>
      <c r="E31" s="46" t="s">
        <v>420</v>
      </c>
      <c r="F31" s="46" t="s">
        <v>375</v>
      </c>
      <c r="G31" s="46" t="s">
        <v>376</v>
      </c>
      <c r="H31" s="46" t="s">
        <v>363</v>
      </c>
      <c r="I31" s="46" t="s">
        <v>364</v>
      </c>
      <c r="J31" s="48" t="s">
        <v>421</v>
      </c>
    </row>
    <row r="32" ht="52" customHeight="1" spans="1:10">
      <c r="A32" s="6"/>
      <c r="B32" s="6"/>
      <c r="C32" s="46" t="s">
        <v>378</v>
      </c>
      <c r="D32" s="46" t="s">
        <v>379</v>
      </c>
      <c r="E32" s="46" t="s">
        <v>379</v>
      </c>
      <c r="F32" s="46" t="s">
        <v>375</v>
      </c>
      <c r="G32" s="46" t="s">
        <v>422</v>
      </c>
      <c r="H32" s="46" t="s">
        <v>363</v>
      </c>
      <c r="I32" s="46" t="s">
        <v>364</v>
      </c>
      <c r="J32" s="48" t="s">
        <v>423</v>
      </c>
    </row>
    <row r="33" ht="52" customHeight="1" spans="1:10">
      <c r="A33" s="47" t="s">
        <v>322</v>
      </c>
      <c r="B33" s="48" t="s">
        <v>424</v>
      </c>
      <c r="C33" s="6"/>
      <c r="D33" s="6"/>
      <c r="E33" s="6"/>
      <c r="F33" s="6"/>
      <c r="G33" s="6"/>
      <c r="H33" s="6"/>
      <c r="I33" s="6"/>
      <c r="J33" s="6"/>
    </row>
    <row r="34" ht="52" customHeight="1" spans="1:10">
      <c r="A34" s="6"/>
      <c r="B34" s="6"/>
      <c r="C34" s="46" t="s">
        <v>358</v>
      </c>
      <c r="D34" s="46" t="s">
        <v>359</v>
      </c>
      <c r="E34" s="46" t="s">
        <v>425</v>
      </c>
      <c r="F34" s="46" t="s">
        <v>375</v>
      </c>
      <c r="G34" s="46" t="s">
        <v>89</v>
      </c>
      <c r="H34" s="46" t="s">
        <v>426</v>
      </c>
      <c r="I34" s="46" t="s">
        <v>364</v>
      </c>
      <c r="J34" s="48" t="s">
        <v>427</v>
      </c>
    </row>
    <row r="35" ht="52" customHeight="1" spans="1:10">
      <c r="A35" s="6"/>
      <c r="B35" s="6"/>
      <c r="C35" s="46" t="s">
        <v>358</v>
      </c>
      <c r="D35" s="46" t="s">
        <v>366</v>
      </c>
      <c r="E35" s="46" t="s">
        <v>428</v>
      </c>
      <c r="F35" s="46" t="s">
        <v>375</v>
      </c>
      <c r="G35" s="46" t="s">
        <v>429</v>
      </c>
      <c r="H35" s="46" t="s">
        <v>363</v>
      </c>
      <c r="I35" s="46" t="s">
        <v>364</v>
      </c>
      <c r="J35" s="48" t="s">
        <v>430</v>
      </c>
    </row>
    <row r="36" ht="52" customHeight="1" spans="1:10">
      <c r="A36" s="6"/>
      <c r="B36" s="6"/>
      <c r="C36" s="46" t="s">
        <v>358</v>
      </c>
      <c r="D36" s="46" t="s">
        <v>366</v>
      </c>
      <c r="E36" s="46" t="s">
        <v>431</v>
      </c>
      <c r="F36" s="46" t="s">
        <v>375</v>
      </c>
      <c r="G36" s="46" t="s">
        <v>376</v>
      </c>
      <c r="H36" s="46" t="s">
        <v>363</v>
      </c>
      <c r="I36" s="46" t="s">
        <v>364</v>
      </c>
      <c r="J36" s="48" t="s">
        <v>432</v>
      </c>
    </row>
    <row r="37" ht="52" customHeight="1" spans="1:10">
      <c r="A37" s="6"/>
      <c r="B37" s="6"/>
      <c r="C37" s="46" t="s">
        <v>372</v>
      </c>
      <c r="D37" s="46" t="s">
        <v>373</v>
      </c>
      <c r="E37" s="46" t="s">
        <v>433</v>
      </c>
      <c r="F37" s="46" t="s">
        <v>375</v>
      </c>
      <c r="G37" s="46" t="s">
        <v>434</v>
      </c>
      <c r="H37" s="46" t="s">
        <v>363</v>
      </c>
      <c r="I37" s="46" t="s">
        <v>364</v>
      </c>
      <c r="J37" s="48" t="s">
        <v>435</v>
      </c>
    </row>
    <row r="38" ht="52" customHeight="1" spans="1:10">
      <c r="A38" s="6"/>
      <c r="B38" s="6"/>
      <c r="C38" s="46" t="s">
        <v>378</v>
      </c>
      <c r="D38" s="46" t="s">
        <v>379</v>
      </c>
      <c r="E38" s="46" t="s">
        <v>436</v>
      </c>
      <c r="F38" s="46" t="s">
        <v>375</v>
      </c>
      <c r="G38" s="46" t="s">
        <v>376</v>
      </c>
      <c r="H38" s="46" t="s">
        <v>363</v>
      </c>
      <c r="I38" s="46" t="s">
        <v>364</v>
      </c>
      <c r="J38" s="48" t="s">
        <v>437</v>
      </c>
    </row>
    <row r="39" ht="85.5" spans="1:10">
      <c r="A39" s="47" t="s">
        <v>335</v>
      </c>
      <c r="B39" s="48" t="s">
        <v>438</v>
      </c>
      <c r="C39" s="6"/>
      <c r="D39" s="6"/>
      <c r="E39" s="6"/>
      <c r="F39" s="6"/>
      <c r="G39" s="6"/>
      <c r="H39" s="6"/>
      <c r="I39" s="6"/>
      <c r="J39" s="6"/>
    </row>
    <row r="40" ht="52" customHeight="1" spans="1:10">
      <c r="A40" s="6"/>
      <c r="B40" s="6"/>
      <c r="C40" s="46" t="s">
        <v>358</v>
      </c>
      <c r="D40" s="46" t="s">
        <v>359</v>
      </c>
      <c r="E40" s="46" t="s">
        <v>439</v>
      </c>
      <c r="F40" s="46" t="s">
        <v>375</v>
      </c>
      <c r="G40" s="46" t="s">
        <v>88</v>
      </c>
      <c r="H40" s="46" t="s">
        <v>440</v>
      </c>
      <c r="I40" s="46" t="s">
        <v>364</v>
      </c>
      <c r="J40" s="48" t="s">
        <v>441</v>
      </c>
    </row>
    <row r="41" ht="52" customHeight="1" spans="1:10">
      <c r="A41" s="6"/>
      <c r="B41" s="6"/>
      <c r="C41" s="46" t="s">
        <v>358</v>
      </c>
      <c r="D41" s="46" t="s">
        <v>369</v>
      </c>
      <c r="E41" s="46" t="s">
        <v>442</v>
      </c>
      <c r="F41" s="52" t="s">
        <v>443</v>
      </c>
      <c r="G41" s="46" t="s">
        <v>444</v>
      </c>
      <c r="H41" s="46" t="s">
        <v>445</v>
      </c>
      <c r="I41" s="46" t="s">
        <v>364</v>
      </c>
      <c r="J41" s="48" t="s">
        <v>446</v>
      </c>
    </row>
    <row r="42" ht="52" customHeight="1" spans="1:10">
      <c r="A42" s="6"/>
      <c r="B42" s="6"/>
      <c r="C42" s="46" t="s">
        <v>372</v>
      </c>
      <c r="D42" s="46" t="s">
        <v>447</v>
      </c>
      <c r="E42" s="46" t="s">
        <v>448</v>
      </c>
      <c r="F42" s="46" t="s">
        <v>375</v>
      </c>
      <c r="G42" s="46" t="s">
        <v>376</v>
      </c>
      <c r="H42" s="46" t="s">
        <v>363</v>
      </c>
      <c r="I42" s="46" t="s">
        <v>364</v>
      </c>
      <c r="J42" s="48" t="s">
        <v>449</v>
      </c>
    </row>
    <row r="43" ht="52" customHeight="1" spans="1:10">
      <c r="A43" s="6"/>
      <c r="B43" s="6"/>
      <c r="C43" s="46" t="s">
        <v>372</v>
      </c>
      <c r="D43" s="46" t="s">
        <v>387</v>
      </c>
      <c r="E43" s="46" t="s">
        <v>450</v>
      </c>
      <c r="F43" s="46" t="s">
        <v>375</v>
      </c>
      <c r="G43" s="46" t="s">
        <v>376</v>
      </c>
      <c r="H43" s="46" t="s">
        <v>363</v>
      </c>
      <c r="I43" s="46" t="s">
        <v>364</v>
      </c>
      <c r="J43" s="48" t="s">
        <v>451</v>
      </c>
    </row>
    <row r="44" ht="52" customHeight="1" spans="1:10">
      <c r="A44" s="6"/>
      <c r="B44" s="6"/>
      <c r="C44" s="46" t="s">
        <v>378</v>
      </c>
      <c r="D44" s="46" t="s">
        <v>379</v>
      </c>
      <c r="E44" s="46" t="s">
        <v>380</v>
      </c>
      <c r="F44" s="46" t="s">
        <v>375</v>
      </c>
      <c r="G44" s="46" t="s">
        <v>376</v>
      </c>
      <c r="H44" s="46" t="s">
        <v>363</v>
      </c>
      <c r="I44" s="46" t="s">
        <v>364</v>
      </c>
      <c r="J44" s="48" t="s">
        <v>452</v>
      </c>
    </row>
  </sheetData>
  <mergeCells count="2">
    <mergeCell ref="A1:J1"/>
    <mergeCell ref="A2:J2"/>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J9"/>
  <sheetViews>
    <sheetView showZeros="0" workbookViewId="0">
      <selection activeCell="B14" sqref="B14"/>
    </sheetView>
  </sheetViews>
  <sheetFormatPr defaultColWidth="10.7083333333333" defaultRowHeight="12" customHeight="1"/>
  <cols>
    <col min="1" max="2" width="69.2833333333333" customWidth="1"/>
    <col min="3" max="4" width="22.1416666666667" customWidth="1"/>
    <col min="5" max="5" width="55" customWidth="1"/>
    <col min="6" max="6" width="12" customWidth="1"/>
    <col min="7" max="7" width="18.85" customWidth="1"/>
    <col min="8" max="8" width="12" customWidth="1"/>
    <col min="9" max="9" width="18.85" customWidth="1"/>
    <col min="10" max="10" width="53" customWidth="1"/>
  </cols>
  <sheetData>
    <row r="1" ht="15.75" customHeight="1" spans="1:10">
      <c r="A1" s="24" t="s">
        <v>453</v>
      </c>
      <c r="B1" s="20"/>
      <c r="C1" s="20"/>
      <c r="D1" s="20"/>
      <c r="E1" s="20"/>
      <c r="F1" s="20"/>
      <c r="G1" s="20"/>
      <c r="H1" s="20"/>
      <c r="I1" s="20"/>
      <c r="J1" s="20" t="s">
        <v>346</v>
      </c>
    </row>
    <row r="2" ht="45" customHeight="1" spans="1:10">
      <c r="A2" s="21" t="str">
        <f>"2025"&amp;"年部门项目支出绩效目标表(另文下达)"</f>
        <v>2025年部门项目支出绩效目标表(另文下达)</v>
      </c>
      <c r="B2" s="21"/>
      <c r="C2" s="21"/>
      <c r="D2" s="21"/>
      <c r="E2" s="21"/>
      <c r="F2" s="21"/>
      <c r="G2" s="21"/>
      <c r="H2" s="21"/>
      <c r="I2" s="21"/>
      <c r="J2" s="21"/>
    </row>
    <row r="3" ht="15.75" customHeight="1" spans="1:10">
      <c r="A3" s="20" t="str">
        <f>"单位名称："&amp;"姚安县财政局"</f>
        <v>单位名称：姚安县财政局</v>
      </c>
      <c r="B3" s="43"/>
      <c r="C3" s="43"/>
      <c r="D3" s="43"/>
      <c r="E3" s="43"/>
      <c r="F3" s="49"/>
      <c r="G3" s="43"/>
      <c r="H3" s="49"/>
      <c r="I3" s="49"/>
      <c r="J3" s="49"/>
    </row>
    <row r="4" ht="60" customHeight="1" spans="1:10">
      <c r="A4" s="44" t="s">
        <v>347</v>
      </c>
      <c r="B4" s="44" t="s">
        <v>348</v>
      </c>
      <c r="C4" s="44" t="s">
        <v>349</v>
      </c>
      <c r="D4" s="44" t="s">
        <v>350</v>
      </c>
      <c r="E4" s="44" t="s">
        <v>351</v>
      </c>
      <c r="F4" s="44" t="s">
        <v>352</v>
      </c>
      <c r="G4" s="44" t="s">
        <v>353</v>
      </c>
      <c r="H4" s="44" t="s">
        <v>354</v>
      </c>
      <c r="I4" s="44" t="s">
        <v>355</v>
      </c>
      <c r="J4" s="44" t="s">
        <v>356</v>
      </c>
    </row>
    <row r="5" ht="47.5" customHeight="1" spans="1:10">
      <c r="A5" s="45">
        <v>1</v>
      </c>
      <c r="B5" s="45">
        <v>2</v>
      </c>
      <c r="C5" s="46">
        <v>3</v>
      </c>
      <c r="D5" s="45">
        <v>4</v>
      </c>
      <c r="E5" s="45">
        <v>5</v>
      </c>
      <c r="F5" s="45">
        <v>6</v>
      </c>
      <c r="G5" s="45">
        <v>7</v>
      </c>
      <c r="H5" s="45">
        <v>8</v>
      </c>
      <c r="I5" s="45">
        <v>9</v>
      </c>
      <c r="J5" s="45">
        <v>10</v>
      </c>
    </row>
    <row r="6" ht="47.5" customHeight="1" spans="1:10">
      <c r="A6" s="47"/>
      <c r="B6" s="47"/>
      <c r="C6" s="47"/>
      <c r="D6" s="47"/>
      <c r="E6" s="47"/>
      <c r="F6" s="47"/>
      <c r="G6" s="47"/>
      <c r="H6" s="47"/>
      <c r="I6" s="47"/>
      <c r="J6" s="47"/>
    </row>
    <row r="7" ht="47.5" customHeight="1" spans="1:10">
      <c r="A7" s="47"/>
      <c r="B7" s="48"/>
      <c r="C7" s="47"/>
      <c r="D7" s="47"/>
      <c r="E7" s="47"/>
      <c r="F7" s="47"/>
      <c r="G7" s="47"/>
      <c r="H7" s="47"/>
      <c r="I7" s="47"/>
      <c r="J7" s="47"/>
    </row>
    <row r="8" ht="52" customHeight="1" spans="1:10">
      <c r="A8" s="47"/>
      <c r="B8" s="47"/>
      <c r="C8" s="46"/>
      <c r="D8" s="46"/>
      <c r="E8" s="46"/>
      <c r="F8" s="46"/>
      <c r="G8" s="46"/>
      <c r="H8" s="46"/>
      <c r="I8" s="46"/>
      <c r="J8" s="48"/>
    </row>
    <row r="9" customHeight="1" spans="1:1">
      <c r="A9" t="s">
        <v>454</v>
      </c>
    </row>
  </sheetData>
  <mergeCells count="2">
    <mergeCell ref="A1:J1"/>
    <mergeCell ref="A2:J2"/>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F10"/>
  <sheetViews>
    <sheetView showZeros="0" workbookViewId="0">
      <selection activeCell="B16" sqref="B16"/>
    </sheetView>
  </sheetViews>
  <sheetFormatPr defaultColWidth="10.7083333333333" defaultRowHeight="14.25" customHeight="1" outlineLevelCol="5"/>
  <cols>
    <col min="1" max="1" width="37.575" customWidth="1"/>
    <col min="2" max="2" width="38.1416666666667" customWidth="1"/>
    <col min="3" max="3" width="47.2833333333333" customWidth="1"/>
    <col min="4" max="6" width="26.2833333333333" customWidth="1"/>
  </cols>
  <sheetData>
    <row r="1" ht="15.75" customHeight="1" spans="1:6">
      <c r="A1" s="16"/>
      <c r="B1" s="16">
        <v>0</v>
      </c>
      <c r="C1" s="16"/>
      <c r="D1" s="16"/>
      <c r="E1" s="16"/>
      <c r="F1" s="15" t="s">
        <v>455</v>
      </c>
    </row>
    <row r="2" ht="45" customHeight="1" spans="1:6">
      <c r="A2" s="12" t="s">
        <v>456</v>
      </c>
      <c r="B2" s="12"/>
      <c r="C2" s="12"/>
      <c r="D2" s="12"/>
      <c r="E2" s="12"/>
      <c r="F2" s="12"/>
    </row>
    <row r="3" ht="19.5" customHeight="1" spans="1:6">
      <c r="A3" s="11" t="str">
        <f>"单位名称："&amp;"姚安县财政局"</f>
        <v>单位名称：姚安县财政局</v>
      </c>
      <c r="B3" s="11"/>
      <c r="C3" s="11"/>
      <c r="D3" s="16"/>
      <c r="E3" s="16"/>
      <c r="F3" s="15" t="s">
        <v>2</v>
      </c>
    </row>
    <row r="4" ht="19.5" customHeight="1" spans="1:6">
      <c r="A4" s="4" t="s">
        <v>457</v>
      </c>
      <c r="B4" s="4" t="s">
        <v>74</v>
      </c>
      <c r="C4" s="4" t="s">
        <v>75</v>
      </c>
      <c r="D4" s="4" t="s">
        <v>458</v>
      </c>
      <c r="E4" s="4"/>
      <c r="F4" s="4"/>
    </row>
    <row r="5" ht="18.75" customHeight="1" spans="1:6">
      <c r="A5" s="4"/>
      <c r="B5" s="4"/>
      <c r="C5" s="4"/>
      <c r="D5" s="4" t="s">
        <v>57</v>
      </c>
      <c r="E5" s="4" t="s">
        <v>77</v>
      </c>
      <c r="F5" s="4" t="s">
        <v>78</v>
      </c>
    </row>
    <row r="6" ht="17.25" customHeight="1" spans="1:6">
      <c r="A6" s="13">
        <v>1</v>
      </c>
      <c r="B6" s="42" t="s">
        <v>85</v>
      </c>
      <c r="C6" s="13">
        <v>3</v>
      </c>
      <c r="D6" s="13">
        <v>4</v>
      </c>
      <c r="E6" s="13">
        <v>5</v>
      </c>
      <c r="F6" s="13">
        <v>6</v>
      </c>
    </row>
    <row r="7" ht="22.5" customHeight="1" spans="1:6">
      <c r="A7" s="6"/>
      <c r="B7" s="6"/>
      <c r="C7" s="6"/>
      <c r="D7" s="10"/>
      <c r="E7" s="10"/>
      <c r="F7" s="10"/>
    </row>
    <row r="8" ht="22.5" customHeight="1" spans="1:6">
      <c r="A8" s="6"/>
      <c r="B8" s="6"/>
      <c r="C8" s="6"/>
      <c r="D8" s="10"/>
      <c r="E8" s="10"/>
      <c r="F8" s="10"/>
    </row>
    <row r="9" ht="22.5" customHeight="1" spans="1:6">
      <c r="A9" s="8" t="s">
        <v>57</v>
      </c>
      <c r="B9" s="8"/>
      <c r="C9" s="8"/>
      <c r="D9" s="10"/>
      <c r="E9" s="10"/>
      <c r="F9" s="10"/>
    </row>
    <row r="10" customHeight="1" spans="1:1">
      <c r="A10" t="s">
        <v>459</v>
      </c>
    </row>
  </sheetData>
  <mergeCells count="7">
    <mergeCell ref="A2:F2"/>
    <mergeCell ref="A3:C3"/>
    <mergeCell ref="D4:F4"/>
    <mergeCell ref="A9:C9"/>
    <mergeCell ref="A4:A5"/>
    <mergeCell ref="B4:B5"/>
    <mergeCell ref="C4:C5"/>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Q14"/>
  <sheetViews>
    <sheetView showGridLines="0" showZeros="0" topLeftCell="C1" workbookViewId="0">
      <selection activeCell="C33" sqref="C33"/>
    </sheetView>
  </sheetViews>
  <sheetFormatPr defaultColWidth="10" defaultRowHeight="12.75" customHeight="1"/>
  <cols>
    <col min="1" max="3" width="38.5" customWidth="1"/>
    <col min="4" max="13" width="18.2083333333333" customWidth="1"/>
    <col min="14" max="14" width="25.35" customWidth="1"/>
    <col min="15" max="17" width="18.2083333333333" customWidth="1"/>
  </cols>
  <sheetData>
    <row r="1" ht="17.25" customHeight="1" spans="1:17">
      <c r="A1" s="20"/>
      <c r="B1" s="20"/>
      <c r="C1" s="20"/>
      <c r="D1" s="20"/>
      <c r="E1" s="20"/>
      <c r="F1" s="20"/>
      <c r="G1" s="20"/>
      <c r="H1" s="20"/>
      <c r="I1" s="20"/>
      <c r="J1" s="20"/>
      <c r="K1" s="20"/>
      <c r="L1" s="20"/>
      <c r="M1" s="20"/>
      <c r="N1" s="20"/>
      <c r="O1" s="20"/>
      <c r="P1" s="20"/>
      <c r="Q1" s="41" t="s">
        <v>460</v>
      </c>
    </row>
    <row r="2" ht="45" customHeight="1" spans="1:17">
      <c r="A2" s="21" t="s">
        <v>461</v>
      </c>
      <c r="B2" s="21"/>
      <c r="C2" s="21"/>
      <c r="D2" s="21"/>
      <c r="E2" s="21"/>
      <c r="F2" s="21"/>
      <c r="G2" s="21"/>
      <c r="H2" s="21"/>
      <c r="I2" s="21"/>
      <c r="J2" s="21"/>
      <c r="K2" s="21"/>
      <c r="L2" s="21"/>
      <c r="M2" s="21"/>
      <c r="N2" s="21"/>
      <c r="O2" s="21"/>
      <c r="P2" s="21"/>
      <c r="Q2" s="21"/>
    </row>
    <row r="3" ht="18.75" customHeight="1" spans="1:17">
      <c r="A3" s="20" t="str">
        <f>"单位名称："&amp;"姚安县财政局"</f>
        <v>单位名称：姚安县财政局</v>
      </c>
      <c r="B3" s="20"/>
      <c r="C3" s="20"/>
      <c r="D3" s="20"/>
      <c r="E3" s="20"/>
      <c r="F3" s="20"/>
      <c r="G3" s="20"/>
      <c r="H3" s="20"/>
      <c r="I3" s="20"/>
      <c r="J3" s="20"/>
      <c r="K3" s="20"/>
      <c r="L3" s="20"/>
      <c r="M3" s="20"/>
      <c r="N3" s="20"/>
      <c r="O3" s="20"/>
      <c r="P3" s="20"/>
      <c r="Q3" s="24" t="s">
        <v>54</v>
      </c>
    </row>
    <row r="4" ht="22.5" customHeight="1" spans="1:17">
      <c r="A4" s="36" t="s">
        <v>462</v>
      </c>
      <c r="B4" s="36" t="s">
        <v>463</v>
      </c>
      <c r="C4" s="36" t="s">
        <v>464</v>
      </c>
      <c r="D4" s="36" t="s">
        <v>465</v>
      </c>
      <c r="E4" s="36" t="s">
        <v>466</v>
      </c>
      <c r="F4" s="36" t="s">
        <v>467</v>
      </c>
      <c r="G4" s="36" t="s">
        <v>201</v>
      </c>
      <c r="H4" s="36"/>
      <c r="I4" s="36"/>
      <c r="J4" s="36"/>
      <c r="K4" s="36"/>
      <c r="L4" s="36"/>
      <c r="M4" s="36"/>
      <c r="N4" s="36"/>
      <c r="O4" s="36"/>
      <c r="P4" s="36"/>
      <c r="Q4" s="36"/>
    </row>
    <row r="5" ht="22.5" customHeight="1" spans="1:17">
      <c r="A5" s="36"/>
      <c r="B5" s="36" t="s">
        <v>468</v>
      </c>
      <c r="C5" s="36" t="s">
        <v>469</v>
      </c>
      <c r="D5" s="36" t="s">
        <v>465</v>
      </c>
      <c r="E5" s="36" t="s">
        <v>470</v>
      </c>
      <c r="F5" s="36"/>
      <c r="G5" s="36" t="s">
        <v>57</v>
      </c>
      <c r="H5" s="36" t="s">
        <v>60</v>
      </c>
      <c r="I5" s="36" t="s">
        <v>471</v>
      </c>
      <c r="J5" s="36" t="s">
        <v>472</v>
      </c>
      <c r="K5" s="36" t="s">
        <v>473</v>
      </c>
      <c r="L5" s="36" t="s">
        <v>64</v>
      </c>
      <c r="M5" s="36"/>
      <c r="N5" s="36"/>
      <c r="O5" s="36"/>
      <c r="P5" s="36"/>
      <c r="Q5" s="36"/>
    </row>
    <row r="6" ht="23.65" customHeight="1" spans="1:17">
      <c r="A6" s="36"/>
      <c r="B6" s="36"/>
      <c r="C6" s="36"/>
      <c r="D6" s="36"/>
      <c r="E6" s="36"/>
      <c r="F6" s="36"/>
      <c r="G6" s="36"/>
      <c r="H6" s="36"/>
      <c r="I6" s="36" t="s">
        <v>59</v>
      </c>
      <c r="J6" s="36"/>
      <c r="K6" s="36"/>
      <c r="L6" s="36" t="s">
        <v>59</v>
      </c>
      <c r="M6" s="36" t="s">
        <v>65</v>
      </c>
      <c r="N6" s="36" t="s">
        <v>66</v>
      </c>
      <c r="O6" s="36" t="s">
        <v>67</v>
      </c>
      <c r="P6" s="36" t="s">
        <v>68</v>
      </c>
      <c r="Q6" s="36" t="s">
        <v>69</v>
      </c>
    </row>
    <row r="7" ht="22.5" customHeight="1" spans="1:17">
      <c r="A7" s="37">
        <v>1</v>
      </c>
      <c r="B7" s="37">
        <v>2</v>
      </c>
      <c r="C7" s="37">
        <v>3</v>
      </c>
      <c r="D7" s="37">
        <v>4</v>
      </c>
      <c r="E7" s="37">
        <v>5</v>
      </c>
      <c r="F7" s="37">
        <v>6</v>
      </c>
      <c r="G7" s="37">
        <v>7</v>
      </c>
      <c r="H7" s="37">
        <v>8</v>
      </c>
      <c r="I7" s="37">
        <v>9</v>
      </c>
      <c r="J7" s="37">
        <v>10</v>
      </c>
      <c r="K7" s="37">
        <v>11</v>
      </c>
      <c r="L7" s="37">
        <v>12</v>
      </c>
      <c r="M7" s="37">
        <v>13</v>
      </c>
      <c r="N7" s="37">
        <v>14</v>
      </c>
      <c r="O7" s="37">
        <v>15</v>
      </c>
      <c r="P7" s="37">
        <v>16</v>
      </c>
      <c r="Q7" s="37">
        <v>17</v>
      </c>
    </row>
    <row r="8" ht="22.5" customHeight="1" spans="1:17">
      <c r="A8" s="38" t="s">
        <v>341</v>
      </c>
      <c r="B8" s="38"/>
      <c r="C8" s="38"/>
      <c r="D8" s="38"/>
      <c r="E8" s="40">
        <v>60</v>
      </c>
      <c r="F8" s="40"/>
      <c r="G8" s="40">
        <v>9600</v>
      </c>
      <c r="H8" s="40">
        <v>9600</v>
      </c>
      <c r="I8" s="40"/>
      <c r="J8" s="40"/>
      <c r="K8" s="40"/>
      <c r="L8" s="40"/>
      <c r="M8" s="40"/>
      <c r="N8" s="40"/>
      <c r="O8" s="40"/>
      <c r="P8" s="40"/>
      <c r="Q8" s="40"/>
    </row>
    <row r="9" ht="22.5" customHeight="1" spans="1:17">
      <c r="A9" s="38"/>
      <c r="B9" s="38" t="s">
        <v>474</v>
      </c>
      <c r="C9" s="38" t="s">
        <v>475</v>
      </c>
      <c r="D9" s="38" t="s">
        <v>476</v>
      </c>
      <c r="E9" s="40">
        <v>60</v>
      </c>
      <c r="F9" s="40"/>
      <c r="G9" s="40">
        <v>9600</v>
      </c>
      <c r="H9" s="40">
        <v>9600</v>
      </c>
      <c r="I9" s="40"/>
      <c r="J9" s="40"/>
      <c r="K9" s="40"/>
      <c r="L9" s="40"/>
      <c r="M9" s="40"/>
      <c r="N9" s="40"/>
      <c r="O9" s="40"/>
      <c r="P9" s="40"/>
      <c r="Q9" s="40"/>
    </row>
    <row r="10" ht="22.5" customHeight="1" spans="1:17">
      <c r="A10" s="38" t="s">
        <v>273</v>
      </c>
      <c r="B10" s="6"/>
      <c r="C10" s="6"/>
      <c r="D10" s="6"/>
      <c r="E10" s="40">
        <v>3</v>
      </c>
      <c r="F10" s="40"/>
      <c r="G10" s="40">
        <v>27750.89</v>
      </c>
      <c r="H10" s="40">
        <v>27750.89</v>
      </c>
      <c r="I10" s="40"/>
      <c r="J10" s="40"/>
      <c r="K10" s="40"/>
      <c r="L10" s="40"/>
      <c r="M10" s="40"/>
      <c r="N10" s="40"/>
      <c r="O10" s="40"/>
      <c r="P10" s="40"/>
      <c r="Q10" s="40"/>
    </row>
    <row r="11" ht="22.5" customHeight="1" spans="1:17">
      <c r="A11" s="6"/>
      <c r="B11" s="38" t="s">
        <v>477</v>
      </c>
      <c r="C11" s="38" t="s">
        <v>478</v>
      </c>
      <c r="D11" s="38" t="s">
        <v>476</v>
      </c>
      <c r="E11" s="40">
        <v>1</v>
      </c>
      <c r="F11" s="40"/>
      <c r="G11" s="40">
        <v>3750.89</v>
      </c>
      <c r="H11" s="40">
        <v>3750.89</v>
      </c>
      <c r="I11" s="40"/>
      <c r="J11" s="40"/>
      <c r="K11" s="40"/>
      <c r="L11" s="40"/>
      <c r="M11" s="40"/>
      <c r="N11" s="40"/>
      <c r="O11" s="40"/>
      <c r="P11" s="40"/>
      <c r="Q11" s="40"/>
    </row>
    <row r="12" ht="22.5" customHeight="1" spans="1:17">
      <c r="A12" s="6"/>
      <c r="B12" s="38" t="s">
        <v>479</v>
      </c>
      <c r="C12" s="38" t="s">
        <v>480</v>
      </c>
      <c r="D12" s="38" t="s">
        <v>476</v>
      </c>
      <c r="E12" s="40">
        <v>1</v>
      </c>
      <c r="F12" s="40"/>
      <c r="G12" s="40">
        <v>14000</v>
      </c>
      <c r="H12" s="40">
        <v>14000</v>
      </c>
      <c r="I12" s="40"/>
      <c r="J12" s="40"/>
      <c r="K12" s="40"/>
      <c r="L12" s="40"/>
      <c r="M12" s="40"/>
      <c r="N12" s="40"/>
      <c r="O12" s="40"/>
      <c r="P12" s="40"/>
      <c r="Q12" s="40"/>
    </row>
    <row r="13" ht="22.5" customHeight="1" spans="1:17">
      <c r="A13" s="6"/>
      <c r="B13" s="38" t="s">
        <v>481</v>
      </c>
      <c r="C13" s="38" t="s">
        <v>482</v>
      </c>
      <c r="D13" s="38" t="s">
        <v>476</v>
      </c>
      <c r="E13" s="40">
        <v>1</v>
      </c>
      <c r="F13" s="40"/>
      <c r="G13" s="40">
        <v>10000</v>
      </c>
      <c r="H13" s="40">
        <v>10000</v>
      </c>
      <c r="I13" s="40"/>
      <c r="J13" s="40"/>
      <c r="K13" s="40"/>
      <c r="L13" s="40"/>
      <c r="M13" s="40"/>
      <c r="N13" s="40"/>
      <c r="O13" s="40"/>
      <c r="P13" s="40"/>
      <c r="Q13" s="40"/>
    </row>
    <row r="14" ht="22.5" customHeight="1" spans="1:17">
      <c r="A14" s="39" t="s">
        <v>57</v>
      </c>
      <c r="B14" s="39"/>
      <c r="C14" s="39"/>
      <c r="D14" s="39"/>
      <c r="E14" s="39"/>
      <c r="F14" s="40"/>
      <c r="G14" s="40">
        <v>37350.89</v>
      </c>
      <c r="H14" s="40">
        <v>37350.89</v>
      </c>
      <c r="I14" s="40"/>
      <c r="J14" s="40"/>
      <c r="K14" s="40"/>
      <c r="L14" s="40"/>
      <c r="M14" s="40"/>
      <c r="N14" s="40"/>
      <c r="O14" s="40"/>
      <c r="P14" s="40"/>
      <c r="Q14" s="40"/>
    </row>
  </sheetData>
  <mergeCells count="15">
    <mergeCell ref="A2:Q2"/>
    <mergeCell ref="G4:Q4"/>
    <mergeCell ref="L5:Q5"/>
    <mergeCell ref="A14:E14"/>
    <mergeCell ref="A4:A6"/>
    <mergeCell ref="B4:B6"/>
    <mergeCell ref="C4:C6"/>
    <mergeCell ref="D4:D6"/>
    <mergeCell ref="E4:E6"/>
    <mergeCell ref="F4:F6"/>
    <mergeCell ref="G5:G6"/>
    <mergeCell ref="H5:H6"/>
    <mergeCell ref="I5:I6"/>
    <mergeCell ref="J5:J6"/>
    <mergeCell ref="K5:K6"/>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R12"/>
  <sheetViews>
    <sheetView showZeros="0" topLeftCell="C4" workbookViewId="0">
      <selection activeCell="E20" sqref="E20"/>
    </sheetView>
  </sheetViews>
  <sheetFormatPr defaultColWidth="10.2833333333333" defaultRowHeight="14.25" customHeight="1"/>
  <cols>
    <col min="1" max="1" width="46.925" customWidth="1"/>
    <col min="2" max="2" width="27.5" customWidth="1"/>
    <col min="3" max="3" width="33.075" customWidth="1"/>
    <col min="4" max="4" width="18.35" customWidth="1"/>
    <col min="5" max="5" width="21.7833333333333" customWidth="1"/>
    <col min="6" max="6" width="24.6416666666667" customWidth="1"/>
    <col min="7" max="7" width="30.075" customWidth="1"/>
    <col min="8" max="14" width="18.35" customWidth="1"/>
    <col min="15" max="15" width="23.5" customWidth="1"/>
    <col min="16" max="16" width="18.35" customWidth="1"/>
    <col min="17" max="17" width="21.075" customWidth="1"/>
    <col min="18" max="18" width="18.35" customWidth="1"/>
  </cols>
  <sheetData>
    <row r="1" ht="23.65" customHeight="1" spans="1:18">
      <c r="A1" s="27"/>
      <c r="B1" s="27"/>
      <c r="C1" s="27"/>
      <c r="D1" s="27"/>
      <c r="E1" s="27"/>
      <c r="F1" s="27"/>
      <c r="G1" s="27"/>
      <c r="H1" s="27"/>
      <c r="I1" s="27"/>
      <c r="J1" s="27"/>
      <c r="K1" s="27"/>
      <c r="L1" s="27"/>
      <c r="M1" s="27"/>
      <c r="N1" s="27"/>
      <c r="O1" s="27"/>
      <c r="P1" s="27"/>
      <c r="Q1" s="27"/>
      <c r="R1" s="35" t="s">
        <v>483</v>
      </c>
    </row>
    <row r="2" ht="49.9" customHeight="1" spans="1:18">
      <c r="A2" s="28" t="str">
        <f>"2025"&amp;"年部门政府购买服务预算表"</f>
        <v>2025年部门政府购买服务预算表</v>
      </c>
      <c r="B2" s="28"/>
      <c r="C2" s="28"/>
      <c r="D2" s="28"/>
      <c r="E2" s="28"/>
      <c r="F2" s="28"/>
      <c r="G2" s="28"/>
      <c r="H2" s="28"/>
      <c r="I2" s="28"/>
      <c r="J2" s="28"/>
      <c r="K2" s="28"/>
      <c r="L2" s="28"/>
      <c r="M2" s="28"/>
      <c r="N2" s="28"/>
      <c r="O2" s="28"/>
      <c r="P2" s="28"/>
      <c r="Q2" s="28"/>
      <c r="R2" s="28"/>
    </row>
    <row r="3" ht="23.65" customHeight="1" spans="1:18">
      <c r="A3" s="29" t="str">
        <f>"单位名称："&amp;"姚安县财政局"</f>
        <v>单位名称：姚安县财政局</v>
      </c>
      <c r="B3" s="29"/>
      <c r="C3" s="29"/>
      <c r="D3" s="29"/>
      <c r="E3" s="29"/>
      <c r="F3" s="29"/>
      <c r="G3" s="29"/>
      <c r="H3" s="29"/>
      <c r="I3" s="29"/>
      <c r="J3" s="29"/>
      <c r="K3" s="29"/>
      <c r="L3" s="29"/>
      <c r="M3" s="29"/>
      <c r="N3" s="29"/>
      <c r="O3" s="29"/>
      <c r="P3" s="29"/>
      <c r="Q3" s="29"/>
      <c r="R3" s="35" t="s">
        <v>54</v>
      </c>
    </row>
    <row r="4" ht="23.65" customHeight="1" spans="1:18">
      <c r="A4" s="30" t="s">
        <v>462</v>
      </c>
      <c r="B4" s="30" t="s">
        <v>484</v>
      </c>
      <c r="C4" s="30" t="s">
        <v>485</v>
      </c>
      <c r="D4" s="30" t="s">
        <v>486</v>
      </c>
      <c r="E4" s="30" t="s">
        <v>487</v>
      </c>
      <c r="F4" s="30" t="s">
        <v>488</v>
      </c>
      <c r="G4" s="30" t="s">
        <v>489</v>
      </c>
      <c r="H4" s="30" t="s">
        <v>201</v>
      </c>
      <c r="I4" s="30"/>
      <c r="J4" s="30"/>
      <c r="K4" s="30"/>
      <c r="L4" s="30"/>
      <c r="M4" s="30"/>
      <c r="N4" s="30"/>
      <c r="O4" s="30"/>
      <c r="P4" s="30"/>
      <c r="Q4" s="30"/>
      <c r="R4" s="30"/>
    </row>
    <row r="5" ht="23.65" customHeight="1" spans="1:18">
      <c r="A5" s="30" t="s">
        <v>490</v>
      </c>
      <c r="B5" s="30" t="s">
        <v>472</v>
      </c>
      <c r="C5" s="30" t="s">
        <v>473</v>
      </c>
      <c r="D5" s="30"/>
      <c r="E5" s="30" t="s">
        <v>491</v>
      </c>
      <c r="F5" s="30"/>
      <c r="G5" s="30"/>
      <c r="H5" s="30" t="s">
        <v>57</v>
      </c>
      <c r="I5" s="30" t="s">
        <v>60</v>
      </c>
      <c r="J5" s="30" t="s">
        <v>471</v>
      </c>
      <c r="K5" s="30" t="s">
        <v>472</v>
      </c>
      <c r="L5" s="30" t="s">
        <v>473</v>
      </c>
      <c r="M5" s="30" t="s">
        <v>64</v>
      </c>
      <c r="N5" s="30"/>
      <c r="O5" s="30"/>
      <c r="P5" s="30"/>
      <c r="Q5" s="30"/>
      <c r="R5" s="30"/>
    </row>
    <row r="6" ht="23.65" customHeight="1" spans="1:18">
      <c r="A6" s="30"/>
      <c r="B6" s="30"/>
      <c r="C6" s="30"/>
      <c r="D6" s="30"/>
      <c r="E6" s="30"/>
      <c r="F6" s="30"/>
      <c r="G6" s="30"/>
      <c r="H6" s="30"/>
      <c r="I6" s="30" t="s">
        <v>59</v>
      </c>
      <c r="J6" s="30"/>
      <c r="K6" s="30"/>
      <c r="L6" s="30"/>
      <c r="M6" s="30" t="s">
        <v>59</v>
      </c>
      <c r="N6" s="30" t="s">
        <v>65</v>
      </c>
      <c r="O6" s="30" t="s">
        <v>66</v>
      </c>
      <c r="P6" s="30" t="s">
        <v>67</v>
      </c>
      <c r="Q6" s="30" t="s">
        <v>68</v>
      </c>
      <c r="R6" s="30" t="s">
        <v>69</v>
      </c>
    </row>
    <row r="7" ht="22.5" customHeight="1" spans="1:18">
      <c r="A7" s="31" t="s">
        <v>84</v>
      </c>
      <c r="B7" s="31" t="s">
        <v>85</v>
      </c>
      <c r="C7" s="31" t="s">
        <v>86</v>
      </c>
      <c r="D7" s="31" t="s">
        <v>87</v>
      </c>
      <c r="E7" s="31" t="s">
        <v>88</v>
      </c>
      <c r="F7" s="31" t="s">
        <v>89</v>
      </c>
      <c r="G7" s="31" t="s">
        <v>90</v>
      </c>
      <c r="H7" s="31" t="s">
        <v>91</v>
      </c>
      <c r="I7" s="31" t="s">
        <v>92</v>
      </c>
      <c r="J7" s="31" t="s">
        <v>93</v>
      </c>
      <c r="K7" s="31" t="s">
        <v>94</v>
      </c>
      <c r="L7" s="31" t="s">
        <v>95</v>
      </c>
      <c r="M7" s="31" t="s">
        <v>96</v>
      </c>
      <c r="N7" s="31" t="s">
        <v>97</v>
      </c>
      <c r="O7" s="31" t="s">
        <v>492</v>
      </c>
      <c r="P7" s="31" t="s">
        <v>493</v>
      </c>
      <c r="Q7" s="31" t="s">
        <v>494</v>
      </c>
      <c r="R7" s="31" t="s">
        <v>395</v>
      </c>
    </row>
    <row r="8" ht="22.5" customHeight="1" spans="1:18">
      <c r="A8" s="32"/>
      <c r="B8" s="32"/>
      <c r="C8" s="32"/>
      <c r="D8" s="32"/>
      <c r="E8" s="32"/>
      <c r="F8" s="32"/>
      <c r="G8" s="32"/>
      <c r="H8" s="34"/>
      <c r="I8" s="34"/>
      <c r="J8" s="34"/>
      <c r="K8" s="34"/>
      <c r="L8" s="34"/>
      <c r="M8" s="34"/>
      <c r="N8" s="34"/>
      <c r="O8" s="34"/>
      <c r="P8" s="34"/>
      <c r="Q8" s="34"/>
      <c r="R8" s="34"/>
    </row>
    <row r="9" ht="22.5" customHeight="1" spans="1:18">
      <c r="A9" s="32"/>
      <c r="B9" s="32"/>
      <c r="C9" s="32"/>
      <c r="D9" s="32"/>
      <c r="E9" s="32"/>
      <c r="F9" s="32"/>
      <c r="G9" s="32"/>
      <c r="H9" s="34"/>
      <c r="I9" s="34"/>
      <c r="J9" s="34"/>
      <c r="K9" s="34"/>
      <c r="L9" s="34"/>
      <c r="M9" s="34"/>
      <c r="N9" s="34"/>
      <c r="O9" s="34"/>
      <c r="P9" s="34"/>
      <c r="Q9" s="34"/>
      <c r="R9" s="34"/>
    </row>
    <row r="10" ht="22.5" customHeight="1" spans="1:18">
      <c r="A10" s="33"/>
      <c r="B10" s="32"/>
      <c r="C10" s="32"/>
      <c r="D10" s="32"/>
      <c r="E10" s="32"/>
      <c r="F10" s="32"/>
      <c r="G10" s="32"/>
      <c r="H10" s="34"/>
      <c r="I10" s="34"/>
      <c r="J10" s="34"/>
      <c r="K10" s="34"/>
      <c r="L10" s="34"/>
      <c r="M10" s="34"/>
      <c r="N10" s="34"/>
      <c r="O10" s="34"/>
      <c r="P10" s="34"/>
      <c r="Q10" s="34"/>
      <c r="R10" s="34"/>
    </row>
    <row r="11" ht="22.5" customHeight="1" spans="1:18">
      <c r="A11" s="33" t="s">
        <v>57</v>
      </c>
      <c r="B11" s="33"/>
      <c r="C11" s="33"/>
      <c r="D11" s="33"/>
      <c r="E11" s="33"/>
      <c r="F11" s="33"/>
      <c r="G11" s="33"/>
      <c r="H11" s="34"/>
      <c r="I11" s="34"/>
      <c r="J11" s="34"/>
      <c r="K11" s="34"/>
      <c r="L11" s="34"/>
      <c r="M11" s="34"/>
      <c r="N11" s="34"/>
      <c r="O11" s="34"/>
      <c r="P11" s="34"/>
      <c r="Q11" s="34"/>
      <c r="R11" s="34"/>
    </row>
    <row r="12" customHeight="1" spans="3:3">
      <c r="C12" t="s">
        <v>495</v>
      </c>
    </row>
  </sheetData>
  <mergeCells count="17">
    <mergeCell ref="A2:R2"/>
    <mergeCell ref="A3:Q3"/>
    <mergeCell ref="H4:R4"/>
    <mergeCell ref="M5:R5"/>
    <mergeCell ref="A11:G11"/>
    <mergeCell ref="A4:A6"/>
    <mergeCell ref="B4:B6"/>
    <mergeCell ref="C4:C6"/>
    <mergeCell ref="D4:D6"/>
    <mergeCell ref="E4:E6"/>
    <mergeCell ref="F4:F6"/>
    <mergeCell ref="G4:G6"/>
    <mergeCell ref="H5:H6"/>
    <mergeCell ref="I5:I6"/>
    <mergeCell ref="J5:J6"/>
    <mergeCell ref="K5:K6"/>
    <mergeCell ref="L5:L6"/>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N10"/>
  <sheetViews>
    <sheetView showZeros="0" workbookViewId="0">
      <selection activeCell="A16" sqref="A16"/>
    </sheetView>
  </sheetViews>
  <sheetFormatPr defaultColWidth="10.7083333333333" defaultRowHeight="14.25" customHeight="1"/>
  <cols>
    <col min="1" max="1" width="44" customWidth="1"/>
    <col min="2" max="14" width="21.575" customWidth="1"/>
  </cols>
  <sheetData>
    <row r="1" ht="13.5" customHeight="1" spans="1:14">
      <c r="A1" s="11"/>
      <c r="B1" s="11"/>
      <c r="C1" s="11"/>
      <c r="D1" s="11"/>
      <c r="E1" s="11"/>
      <c r="F1" s="11"/>
      <c r="G1" s="11"/>
      <c r="H1" s="11"/>
      <c r="I1" s="11"/>
      <c r="J1" s="11"/>
      <c r="K1" s="11"/>
      <c r="L1" s="11"/>
      <c r="M1" s="11"/>
      <c r="N1" s="15" t="s">
        <v>496</v>
      </c>
    </row>
    <row r="2" ht="45" customHeight="1" spans="1:14">
      <c r="A2" s="12" t="s">
        <v>497</v>
      </c>
      <c r="B2" s="12"/>
      <c r="C2" s="12"/>
      <c r="D2" s="12"/>
      <c r="E2" s="12"/>
      <c r="F2" s="12"/>
      <c r="G2" s="12"/>
      <c r="H2" s="12"/>
      <c r="I2" s="12"/>
      <c r="J2" s="12"/>
      <c r="K2" s="12"/>
      <c r="L2" s="12"/>
      <c r="M2" s="12"/>
      <c r="N2" s="12"/>
    </row>
    <row r="3" ht="22.5" customHeight="1" spans="1:14">
      <c r="A3" s="11" t="str">
        <f>"单位名称："&amp;"姚安县财政局"</f>
        <v>单位名称：姚安县财政局</v>
      </c>
      <c r="B3" s="11"/>
      <c r="C3" s="11"/>
      <c r="D3" s="11"/>
      <c r="E3" s="11"/>
      <c r="F3" s="11"/>
      <c r="G3" s="11"/>
      <c r="H3" s="11"/>
      <c r="I3" s="11"/>
      <c r="J3" s="11"/>
      <c r="K3" s="11"/>
      <c r="L3" s="11"/>
      <c r="M3" s="11"/>
      <c r="N3" s="15" t="s">
        <v>54</v>
      </c>
    </row>
    <row r="4" ht="22.5" customHeight="1" spans="1:14">
      <c r="A4" s="4" t="s">
        <v>498</v>
      </c>
      <c r="B4" s="4" t="s">
        <v>201</v>
      </c>
      <c r="C4" s="4"/>
      <c r="D4" s="4"/>
      <c r="E4" s="4" t="s">
        <v>499</v>
      </c>
      <c r="F4" s="4"/>
      <c r="G4" s="4"/>
      <c r="H4" s="4"/>
      <c r="I4" s="4"/>
      <c r="J4" s="4"/>
      <c r="K4" s="4"/>
      <c r="L4" s="4"/>
      <c r="M4" s="4"/>
      <c r="N4" s="4"/>
    </row>
    <row r="5" ht="22.5" customHeight="1" spans="1:14">
      <c r="A5" s="4"/>
      <c r="B5" s="4" t="s">
        <v>57</v>
      </c>
      <c r="C5" s="4" t="s">
        <v>60</v>
      </c>
      <c r="D5" s="4" t="s">
        <v>471</v>
      </c>
      <c r="E5" s="4" t="s">
        <v>500</v>
      </c>
      <c r="F5" s="4" t="s">
        <v>501</v>
      </c>
      <c r="G5" s="4" t="s">
        <v>502</v>
      </c>
      <c r="H5" s="4" t="s">
        <v>503</v>
      </c>
      <c r="I5" s="4" t="s">
        <v>504</v>
      </c>
      <c r="J5" s="4" t="s">
        <v>505</v>
      </c>
      <c r="K5" s="4" t="s">
        <v>506</v>
      </c>
      <c r="L5" s="4" t="s">
        <v>507</v>
      </c>
      <c r="M5" s="4" t="s">
        <v>508</v>
      </c>
      <c r="N5" s="4" t="s">
        <v>509</v>
      </c>
    </row>
    <row r="6" ht="22.5" customHeight="1" spans="1:14">
      <c r="A6" s="25">
        <v>1</v>
      </c>
      <c r="B6" s="25">
        <v>2</v>
      </c>
      <c r="C6" s="25">
        <v>3</v>
      </c>
      <c r="D6" s="26">
        <v>4</v>
      </c>
      <c r="E6" s="25">
        <v>5</v>
      </c>
      <c r="F6" s="25">
        <v>6</v>
      </c>
      <c r="G6" s="26">
        <v>7</v>
      </c>
      <c r="H6" s="25">
        <v>8</v>
      </c>
      <c r="I6" s="25">
        <v>9</v>
      </c>
      <c r="J6" s="26">
        <v>10</v>
      </c>
      <c r="K6" s="25">
        <v>11</v>
      </c>
      <c r="L6" s="25">
        <v>12</v>
      </c>
      <c r="M6" s="26">
        <v>13</v>
      </c>
      <c r="N6" s="25">
        <v>14</v>
      </c>
    </row>
    <row r="7" ht="22.5" customHeight="1" spans="1:14">
      <c r="A7" s="6"/>
      <c r="B7" s="10"/>
      <c r="C7" s="10"/>
      <c r="D7" s="10"/>
      <c r="E7" s="10"/>
      <c r="F7" s="10"/>
      <c r="G7" s="10"/>
      <c r="H7" s="10"/>
      <c r="I7" s="10"/>
      <c r="J7" s="10"/>
      <c r="K7" s="10"/>
      <c r="L7" s="10"/>
      <c r="M7" s="10"/>
      <c r="N7" s="10"/>
    </row>
    <row r="8" ht="22.5" customHeight="1" spans="1:14">
      <c r="A8" s="6"/>
      <c r="B8" s="10"/>
      <c r="C8" s="10"/>
      <c r="D8" s="10"/>
      <c r="E8" s="10"/>
      <c r="F8" s="10"/>
      <c r="G8" s="10"/>
      <c r="H8" s="10"/>
      <c r="I8" s="10"/>
      <c r="J8" s="10"/>
      <c r="K8" s="10"/>
      <c r="L8" s="10"/>
      <c r="M8" s="10"/>
      <c r="N8" s="10"/>
    </row>
    <row r="9" ht="22.5" customHeight="1" spans="1:14">
      <c r="A9" s="6" t="s">
        <v>57</v>
      </c>
      <c r="B9" s="10"/>
      <c r="C9" s="10"/>
      <c r="D9" s="10"/>
      <c r="E9" s="10"/>
      <c r="F9" s="10"/>
      <c r="G9" s="10"/>
      <c r="H9" s="10"/>
      <c r="I9" s="10"/>
      <c r="J9" s="10"/>
      <c r="K9" s="10"/>
      <c r="L9" s="10"/>
      <c r="M9" s="10"/>
      <c r="N9" s="10"/>
    </row>
    <row r="10" customHeight="1" spans="1:1">
      <c r="A10" t="s">
        <v>510</v>
      </c>
    </row>
  </sheetData>
  <mergeCells count="5">
    <mergeCell ref="A2:N2"/>
    <mergeCell ref="A3:H3"/>
    <mergeCell ref="B4:D4"/>
    <mergeCell ref="E4:N4"/>
    <mergeCell ref="A4:A5"/>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K9"/>
  <sheetViews>
    <sheetView showZeros="0" workbookViewId="0">
      <selection activeCell="A25" sqref="A25"/>
    </sheetView>
  </sheetViews>
  <sheetFormatPr defaultColWidth="10.7083333333333" defaultRowHeight="12" customHeight="1"/>
  <cols>
    <col min="1" max="1" width="69.2833333333333" customWidth="1"/>
    <col min="2" max="2" width="41.1416666666667" customWidth="1"/>
    <col min="3" max="3" width="69.2833333333333" customWidth="1"/>
    <col min="4" max="5" width="27.575" customWidth="1"/>
    <col min="6" max="6" width="55" customWidth="1"/>
    <col min="7" max="7" width="10.2833333333333" customWidth="1"/>
    <col min="8" max="8" width="18.7083333333333" customWidth="1"/>
    <col min="9" max="9" width="9.85" customWidth="1"/>
    <col min="10" max="10" width="16.85" customWidth="1"/>
    <col min="11" max="11" width="53" customWidth="1"/>
  </cols>
  <sheetData>
    <row r="1" ht="15.75" customHeight="1" spans="1:11">
      <c r="A1" s="20"/>
      <c r="B1" s="20"/>
      <c r="C1" s="20"/>
      <c r="D1" s="20"/>
      <c r="E1" s="20"/>
      <c r="F1" s="20"/>
      <c r="G1" s="20"/>
      <c r="H1" s="20"/>
      <c r="I1" s="20"/>
      <c r="J1" s="20"/>
      <c r="K1" s="24" t="s">
        <v>511</v>
      </c>
    </row>
    <row r="2" ht="45" customHeight="1" spans="1:11">
      <c r="A2" s="21" t="s">
        <v>512</v>
      </c>
      <c r="B2" s="21"/>
      <c r="C2" s="21"/>
      <c r="D2" s="21"/>
      <c r="E2" s="21"/>
      <c r="F2" s="21"/>
      <c r="G2" s="21"/>
      <c r="H2" s="21"/>
      <c r="I2" s="21"/>
      <c r="J2" s="21"/>
      <c r="K2" s="21"/>
    </row>
    <row r="3" ht="15.75" customHeight="1" spans="1:11">
      <c r="A3" s="20" t="str">
        <f>"单位名称："&amp;"姚安县财政局"</f>
        <v>单位名称：姚安县财政局</v>
      </c>
      <c r="B3" s="20"/>
      <c r="C3" s="20"/>
      <c r="D3" s="20"/>
      <c r="E3" s="20"/>
      <c r="F3" s="20"/>
      <c r="G3" s="20"/>
      <c r="H3" s="20"/>
      <c r="I3" s="20"/>
      <c r="J3" s="20"/>
      <c r="K3" s="20"/>
    </row>
    <row r="4" ht="22.5" customHeight="1" spans="1:11">
      <c r="A4" s="8" t="s">
        <v>513</v>
      </c>
      <c r="B4" s="8" t="s">
        <v>195</v>
      </c>
      <c r="C4" s="8" t="s">
        <v>348</v>
      </c>
      <c r="D4" s="8" t="s">
        <v>349</v>
      </c>
      <c r="E4" s="8" t="s">
        <v>350</v>
      </c>
      <c r="F4" s="8" t="s">
        <v>351</v>
      </c>
      <c r="G4" s="8" t="s">
        <v>352</v>
      </c>
      <c r="H4" s="8" t="s">
        <v>353</v>
      </c>
      <c r="I4" s="8" t="s">
        <v>354</v>
      </c>
      <c r="J4" s="8" t="s">
        <v>355</v>
      </c>
      <c r="K4" s="8" t="s">
        <v>356</v>
      </c>
    </row>
    <row r="5" ht="22.5" customHeight="1" spans="1:11">
      <c r="A5" s="13">
        <v>1</v>
      </c>
      <c r="B5" s="22">
        <v>2</v>
      </c>
      <c r="C5" s="13">
        <v>3</v>
      </c>
      <c r="D5" s="22">
        <v>4</v>
      </c>
      <c r="E5" s="13">
        <v>5</v>
      </c>
      <c r="F5" s="22">
        <v>6</v>
      </c>
      <c r="G5" s="13">
        <v>7</v>
      </c>
      <c r="H5" s="22">
        <v>8</v>
      </c>
      <c r="I5" s="13">
        <v>9</v>
      </c>
      <c r="J5" s="22">
        <v>10</v>
      </c>
      <c r="K5" s="22">
        <v>11</v>
      </c>
    </row>
    <row r="6" ht="22.5" customHeight="1" spans="1:11">
      <c r="A6" s="23"/>
      <c r="B6" s="23"/>
      <c r="C6" s="23"/>
      <c r="D6" s="23"/>
      <c r="E6" s="23"/>
      <c r="F6" s="23"/>
      <c r="G6" s="23"/>
      <c r="H6" s="23"/>
      <c r="I6" s="23"/>
      <c r="J6" s="23"/>
      <c r="K6" s="23"/>
    </row>
    <row r="7" ht="22.5" customHeight="1" spans="1:11">
      <c r="A7" s="23"/>
      <c r="B7" s="23"/>
      <c r="C7" s="23"/>
      <c r="D7" s="23"/>
      <c r="E7" s="23"/>
      <c r="F7" s="23"/>
      <c r="G7" s="23"/>
      <c r="H7" s="23"/>
      <c r="I7" s="23"/>
      <c r="J7" s="23"/>
      <c r="K7" s="23"/>
    </row>
    <row r="8" ht="22.5" customHeight="1" spans="1:11">
      <c r="A8" s="23"/>
      <c r="B8" s="23"/>
      <c r="C8" s="23"/>
      <c r="D8" s="23"/>
      <c r="E8" s="23"/>
      <c r="F8" s="23"/>
      <c r="G8" s="23"/>
      <c r="H8" s="23"/>
      <c r="I8" s="23"/>
      <c r="J8" s="23"/>
      <c r="K8" s="23"/>
    </row>
    <row r="9" customHeight="1" spans="1:1">
      <c r="A9" t="s">
        <v>510</v>
      </c>
    </row>
  </sheetData>
  <mergeCells count="1">
    <mergeCell ref="A2:K2"/>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10"/>
  <sheetViews>
    <sheetView showZeros="0" workbookViewId="0">
      <selection activeCell="B23" sqref="B23"/>
    </sheetView>
  </sheetViews>
  <sheetFormatPr defaultColWidth="10.7083333333333" defaultRowHeight="12" customHeight="1" outlineLevelCol="7"/>
  <cols>
    <col min="1" max="1" width="33.85" customWidth="1"/>
    <col min="2" max="3" width="39.1416666666667" customWidth="1"/>
    <col min="4" max="4" width="24" customWidth="1"/>
    <col min="5" max="5" width="7.85" customWidth="1"/>
    <col min="6" max="6" width="11" customWidth="1"/>
    <col min="7" max="8" width="19.1416666666667" customWidth="1"/>
  </cols>
  <sheetData>
    <row r="1" ht="14.25" customHeight="1" spans="1:8">
      <c r="A1" s="16"/>
      <c r="B1" s="16"/>
      <c r="C1" s="16"/>
      <c r="D1" s="16"/>
      <c r="E1" s="16"/>
      <c r="F1" s="16"/>
      <c r="G1" s="16"/>
      <c r="H1" s="15" t="s">
        <v>514</v>
      </c>
    </row>
    <row r="2" ht="45" customHeight="1" spans="1:8">
      <c r="A2" s="12" t="s">
        <v>515</v>
      </c>
      <c r="B2" s="12"/>
      <c r="C2" s="12"/>
      <c r="D2" s="12"/>
      <c r="E2" s="12"/>
      <c r="F2" s="12"/>
      <c r="G2" s="12"/>
      <c r="H2" s="12"/>
    </row>
    <row r="3" ht="13.5" customHeight="1" spans="1:8">
      <c r="A3" s="11" t="str">
        <f>"单位名称："&amp;"姚安县财政局"</f>
        <v>单位名称：姚安县财政局</v>
      </c>
      <c r="B3" s="11"/>
      <c r="C3" s="11"/>
      <c r="D3" s="16"/>
      <c r="E3" s="16"/>
      <c r="F3" s="16"/>
      <c r="G3" s="16"/>
      <c r="H3" s="15" t="s">
        <v>54</v>
      </c>
    </row>
    <row r="4" ht="18" customHeight="1" spans="1:8">
      <c r="A4" s="4" t="s">
        <v>457</v>
      </c>
      <c r="B4" s="4" t="s">
        <v>516</v>
      </c>
      <c r="C4" s="4" t="s">
        <v>517</v>
      </c>
      <c r="D4" s="4" t="s">
        <v>518</v>
      </c>
      <c r="E4" s="4" t="s">
        <v>465</v>
      </c>
      <c r="F4" s="4" t="s">
        <v>519</v>
      </c>
      <c r="G4" s="4"/>
      <c r="H4" s="4"/>
    </row>
    <row r="5" ht="18" customHeight="1" spans="1:8">
      <c r="A5" s="4"/>
      <c r="B5" s="4"/>
      <c r="C5" s="4"/>
      <c r="D5" s="4"/>
      <c r="E5" s="4"/>
      <c r="F5" s="4" t="s">
        <v>466</v>
      </c>
      <c r="G5" s="4" t="s">
        <v>520</v>
      </c>
      <c r="H5" s="4" t="s">
        <v>521</v>
      </c>
    </row>
    <row r="6" ht="21" customHeight="1" spans="1:8">
      <c r="A6" s="17">
        <v>1</v>
      </c>
      <c r="B6" s="17">
        <v>2</v>
      </c>
      <c r="C6" s="17">
        <v>3</v>
      </c>
      <c r="D6" s="17">
        <v>4</v>
      </c>
      <c r="E6" s="17">
        <v>5</v>
      </c>
      <c r="F6" s="17">
        <v>6</v>
      </c>
      <c r="G6" s="17">
        <v>7</v>
      </c>
      <c r="H6" s="17">
        <v>8</v>
      </c>
    </row>
    <row r="7" ht="23.25" customHeight="1" spans="1:8">
      <c r="A7" s="6"/>
      <c r="B7" s="6"/>
      <c r="C7" s="6"/>
      <c r="D7" s="6"/>
      <c r="E7" s="18"/>
      <c r="F7" s="18"/>
      <c r="G7" s="18"/>
      <c r="H7" s="18"/>
    </row>
    <row r="8" ht="23.25" customHeight="1" spans="1:8">
      <c r="A8" s="6" t="s">
        <v>522</v>
      </c>
      <c r="B8" s="6"/>
      <c r="C8" s="6"/>
      <c r="D8" s="6"/>
      <c r="E8" s="18"/>
      <c r="F8" s="18"/>
      <c r="G8" s="18"/>
      <c r="H8" s="18"/>
    </row>
    <row r="9" ht="23.25" customHeight="1" spans="1:8">
      <c r="A9" s="8" t="s">
        <v>57</v>
      </c>
      <c r="B9" s="8"/>
      <c r="C9" s="8"/>
      <c r="D9" s="8"/>
      <c r="E9" s="8"/>
      <c r="F9" s="10"/>
      <c r="G9" s="19"/>
      <c r="H9" s="19"/>
    </row>
    <row r="10" customHeight="1" spans="1:1">
      <c r="A10" t="s">
        <v>523</v>
      </c>
    </row>
  </sheetData>
  <mergeCells count="9">
    <mergeCell ref="A2:H2"/>
    <mergeCell ref="A3:C3"/>
    <mergeCell ref="F4:H4"/>
    <mergeCell ref="A9:E9"/>
    <mergeCell ref="A4:A5"/>
    <mergeCell ref="B4:B5"/>
    <mergeCell ref="C4:C5"/>
    <mergeCell ref="D4:D5"/>
    <mergeCell ref="E4:E5"/>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K10"/>
  <sheetViews>
    <sheetView showZeros="0" workbookViewId="0">
      <selection activeCell="I28" sqref="I28"/>
    </sheetView>
  </sheetViews>
  <sheetFormatPr defaultColWidth="10.7083333333333" defaultRowHeight="14.25" customHeight="1"/>
  <cols>
    <col min="1" max="11" width="17.575" customWidth="1"/>
  </cols>
  <sheetData>
    <row r="1" ht="15.75" customHeight="1" spans="1:11">
      <c r="A1" s="11"/>
      <c r="B1" s="11"/>
      <c r="C1" s="11"/>
      <c r="D1" s="11"/>
      <c r="E1" s="11"/>
      <c r="F1" s="11"/>
      <c r="G1" s="11"/>
      <c r="H1" s="11"/>
      <c r="I1" s="11"/>
      <c r="J1" s="11"/>
      <c r="K1" s="15" t="s">
        <v>524</v>
      </c>
    </row>
    <row r="2" ht="46.15" customHeight="1" spans="1:11">
      <c r="A2" s="12" t="s">
        <v>525</v>
      </c>
      <c r="B2" s="12"/>
      <c r="C2" s="12"/>
      <c r="D2" s="12"/>
      <c r="E2" s="12"/>
      <c r="F2" s="12"/>
      <c r="G2" s="12"/>
      <c r="H2" s="12"/>
      <c r="I2" s="12"/>
      <c r="J2" s="12"/>
      <c r="K2" s="12"/>
    </row>
    <row r="3" ht="22.5" customHeight="1" spans="1:11">
      <c r="A3" s="11" t="str">
        <f>"单位名称："&amp;"姚安县财政局"</f>
        <v>单位名称：姚安县财政局</v>
      </c>
      <c r="B3" s="11"/>
      <c r="C3" s="11"/>
      <c r="D3" s="11"/>
      <c r="E3" s="11"/>
      <c r="F3" s="11"/>
      <c r="G3" s="11"/>
      <c r="H3" s="11"/>
      <c r="I3" s="11"/>
      <c r="J3" s="11"/>
      <c r="K3" s="15" t="s">
        <v>2</v>
      </c>
    </row>
    <row r="4" ht="22.5" customHeight="1" spans="1:11">
      <c r="A4" s="4" t="s">
        <v>317</v>
      </c>
      <c r="B4" s="4" t="s">
        <v>196</v>
      </c>
      <c r="C4" s="4" t="s">
        <v>194</v>
      </c>
      <c r="D4" s="4" t="s">
        <v>197</v>
      </c>
      <c r="E4" s="4" t="s">
        <v>198</v>
      </c>
      <c r="F4" s="4" t="s">
        <v>318</v>
      </c>
      <c r="G4" s="4" t="s">
        <v>319</v>
      </c>
      <c r="H4" s="4" t="s">
        <v>57</v>
      </c>
      <c r="I4" s="4" t="s">
        <v>526</v>
      </c>
      <c r="J4" s="4"/>
      <c r="K4" s="4"/>
    </row>
    <row r="5" ht="22.5" customHeight="1" spans="1:11">
      <c r="A5" s="4"/>
      <c r="B5" s="4"/>
      <c r="C5" s="4"/>
      <c r="D5" s="4"/>
      <c r="E5" s="4"/>
      <c r="F5" s="4"/>
      <c r="G5" s="4"/>
      <c r="H5" s="4" t="s">
        <v>59</v>
      </c>
      <c r="I5" s="4" t="s">
        <v>60</v>
      </c>
      <c r="J5" s="4" t="s">
        <v>61</v>
      </c>
      <c r="K5" s="4" t="s">
        <v>62</v>
      </c>
    </row>
    <row r="6" ht="22.5" customHeight="1" spans="1:11">
      <c r="A6" s="13">
        <v>1</v>
      </c>
      <c r="B6" s="13">
        <v>2</v>
      </c>
      <c r="C6" s="13">
        <v>3</v>
      </c>
      <c r="D6" s="14">
        <v>4</v>
      </c>
      <c r="E6" s="14">
        <v>5</v>
      </c>
      <c r="F6" s="14">
        <v>6</v>
      </c>
      <c r="G6" s="14">
        <v>7</v>
      </c>
      <c r="H6" s="14">
        <v>8</v>
      </c>
      <c r="I6" s="14">
        <v>9</v>
      </c>
      <c r="J6" s="14">
        <v>10</v>
      </c>
      <c r="K6" s="14">
        <v>11</v>
      </c>
    </row>
    <row r="7" ht="22.5" customHeight="1" spans="1:11">
      <c r="A7" s="6"/>
      <c r="B7" s="6"/>
      <c r="C7" s="6"/>
      <c r="D7" s="6"/>
      <c r="E7" s="6"/>
      <c r="F7" s="6"/>
      <c r="G7" s="6"/>
      <c r="H7" s="10"/>
      <c r="I7" s="10"/>
      <c r="J7" s="10"/>
      <c r="K7" s="10"/>
    </row>
    <row r="8" ht="22.5" customHeight="1" spans="1:11">
      <c r="A8" s="6" t="s">
        <v>522</v>
      </c>
      <c r="B8" s="6" t="s">
        <v>522</v>
      </c>
      <c r="C8" s="6" t="s">
        <v>522</v>
      </c>
      <c r="D8" s="6"/>
      <c r="E8" s="6"/>
      <c r="F8" s="6"/>
      <c r="G8" s="6"/>
      <c r="H8" s="10"/>
      <c r="I8" s="10"/>
      <c r="J8" s="10"/>
      <c r="K8" s="10"/>
    </row>
    <row r="9" ht="22.5" customHeight="1" spans="1:11">
      <c r="A9" s="8" t="s">
        <v>57</v>
      </c>
      <c r="B9" s="8"/>
      <c r="C9" s="8"/>
      <c r="D9" s="8"/>
      <c r="E9" s="8"/>
      <c r="F9" s="8"/>
      <c r="G9" s="8"/>
      <c r="H9" s="10"/>
      <c r="I9" s="10"/>
      <c r="J9" s="10"/>
      <c r="K9" s="10"/>
    </row>
    <row r="10" customHeight="1" spans="1:1">
      <c r="A10" t="s">
        <v>527</v>
      </c>
    </row>
  </sheetData>
  <mergeCells count="12">
    <mergeCell ref="A2:K2"/>
    <mergeCell ref="A3:J3"/>
    <mergeCell ref="I4:K4"/>
    <mergeCell ref="A9:G9"/>
    <mergeCell ref="A4:A5"/>
    <mergeCell ref="B4:B5"/>
    <mergeCell ref="C4:C5"/>
    <mergeCell ref="D4:D5"/>
    <mergeCell ref="E4:E5"/>
    <mergeCell ref="F4:F5"/>
    <mergeCell ref="G4:G5"/>
    <mergeCell ref="H4:H5"/>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G15"/>
  <sheetViews>
    <sheetView showGridLines="0" showZeros="0" workbookViewId="0">
      <selection activeCell="C16" sqref="C16"/>
    </sheetView>
  </sheetViews>
  <sheetFormatPr defaultColWidth="10" defaultRowHeight="12.75" customHeight="1" outlineLevelCol="6"/>
  <cols>
    <col min="1" max="1" width="49" customWidth="1"/>
    <col min="2" max="2" width="19.1416666666667" customWidth="1"/>
    <col min="3" max="3" width="64.2833333333333" customWidth="1"/>
    <col min="4" max="4" width="8.70833333333333" customWidth="1"/>
    <col min="5" max="7" width="20.575" customWidth="1"/>
  </cols>
  <sheetData>
    <row r="1" ht="15" customHeight="1" spans="1:7">
      <c r="A1" s="1"/>
      <c r="B1" s="1"/>
      <c r="C1" s="1"/>
      <c r="D1" s="1"/>
      <c r="E1" s="1"/>
      <c r="F1" s="1"/>
      <c r="G1" s="9" t="s">
        <v>528</v>
      </c>
    </row>
    <row r="2" ht="45" customHeight="1" spans="1:7">
      <c r="A2" s="2" t="s">
        <v>529</v>
      </c>
      <c r="B2" s="2"/>
      <c r="C2" s="2"/>
      <c r="D2" s="2"/>
      <c r="E2" s="2"/>
      <c r="F2" s="2"/>
      <c r="G2" s="2"/>
    </row>
    <row r="3" ht="15" customHeight="1" spans="1:7">
      <c r="A3" s="3" t="str">
        <f>"单位名称："&amp;"姚安县财政局"</f>
        <v>单位名称：姚安县财政局</v>
      </c>
      <c r="B3" s="3"/>
      <c r="C3" s="1"/>
      <c r="D3" s="1"/>
      <c r="E3" s="1"/>
      <c r="F3" s="1"/>
      <c r="G3" s="9" t="s">
        <v>54</v>
      </c>
    </row>
    <row r="4" ht="45" customHeight="1" spans="1:7">
      <c r="A4" s="4" t="s">
        <v>194</v>
      </c>
      <c r="B4" s="4" t="s">
        <v>317</v>
      </c>
      <c r="C4" s="4" t="s">
        <v>196</v>
      </c>
      <c r="D4" s="4" t="s">
        <v>530</v>
      </c>
      <c r="E4" s="4" t="s">
        <v>60</v>
      </c>
      <c r="F4" s="4"/>
      <c r="G4" s="4"/>
    </row>
    <row r="5" ht="45" customHeight="1" spans="1:7">
      <c r="A5" s="4"/>
      <c r="B5" s="4"/>
      <c r="C5" s="4"/>
      <c r="D5" s="4"/>
      <c r="E5" s="4" t="s">
        <v>531</v>
      </c>
      <c r="F5" s="4" t="s">
        <v>532</v>
      </c>
      <c r="G5" s="4" t="s">
        <v>533</v>
      </c>
    </row>
    <row r="6" ht="15" customHeight="1" spans="1:7">
      <c r="A6" s="5">
        <v>1</v>
      </c>
      <c r="B6" s="5">
        <v>2</v>
      </c>
      <c r="C6" s="5">
        <v>3</v>
      </c>
      <c r="D6" s="5">
        <v>4</v>
      </c>
      <c r="E6" s="5">
        <v>5</v>
      </c>
      <c r="F6" s="5">
        <v>6</v>
      </c>
      <c r="G6" s="5">
        <v>7</v>
      </c>
    </row>
    <row r="7" ht="22.5" customHeight="1" spans="1:7">
      <c r="A7" s="6" t="s">
        <v>71</v>
      </c>
      <c r="B7" s="6"/>
      <c r="C7" s="6"/>
      <c r="D7" s="6"/>
      <c r="E7" s="10">
        <v>1813680</v>
      </c>
      <c r="F7" s="10"/>
      <c r="G7" s="10"/>
    </row>
    <row r="8" ht="22.5" customHeight="1" spans="1:7">
      <c r="A8" s="7" t="s">
        <v>71</v>
      </c>
      <c r="B8" s="6"/>
      <c r="C8" s="6"/>
      <c r="D8" s="6"/>
      <c r="E8" s="10">
        <v>1813680</v>
      </c>
      <c r="F8" s="10"/>
      <c r="G8" s="10"/>
    </row>
    <row r="9" ht="22.5" customHeight="1" spans="1:7">
      <c r="A9" s="6"/>
      <c r="B9" s="6" t="s">
        <v>323</v>
      </c>
      <c r="C9" s="6" t="s">
        <v>343</v>
      </c>
      <c r="D9" s="6" t="s">
        <v>534</v>
      </c>
      <c r="E9" s="10">
        <v>210000</v>
      </c>
      <c r="F9" s="10"/>
      <c r="G9" s="10"/>
    </row>
    <row r="10" ht="22.5" customHeight="1" spans="1:7">
      <c r="A10" s="6"/>
      <c r="B10" s="6" t="s">
        <v>323</v>
      </c>
      <c r="C10" s="6" t="s">
        <v>337</v>
      </c>
      <c r="D10" s="6" t="s">
        <v>534</v>
      </c>
      <c r="E10" s="10">
        <v>76680</v>
      </c>
      <c r="F10" s="10"/>
      <c r="G10" s="10"/>
    </row>
    <row r="11" ht="22.5" customHeight="1" spans="1:7">
      <c r="A11" s="6"/>
      <c r="B11" s="6" t="s">
        <v>323</v>
      </c>
      <c r="C11" s="6" t="s">
        <v>329</v>
      </c>
      <c r="D11" s="6" t="s">
        <v>534</v>
      </c>
      <c r="E11" s="10">
        <v>610000</v>
      </c>
      <c r="F11" s="10"/>
      <c r="G11" s="10"/>
    </row>
    <row r="12" ht="22.5" customHeight="1" spans="1:7">
      <c r="A12" s="6"/>
      <c r="B12" s="6" t="s">
        <v>323</v>
      </c>
      <c r="C12" s="6" t="s">
        <v>341</v>
      </c>
      <c r="D12" s="6" t="s">
        <v>534</v>
      </c>
      <c r="E12" s="10">
        <v>514000</v>
      </c>
      <c r="F12" s="10"/>
      <c r="G12" s="10"/>
    </row>
    <row r="13" ht="22.5" customHeight="1" spans="1:7">
      <c r="A13" s="6"/>
      <c r="B13" s="6" t="s">
        <v>323</v>
      </c>
      <c r="C13" s="6" t="s">
        <v>322</v>
      </c>
      <c r="D13" s="6" t="s">
        <v>534</v>
      </c>
      <c r="E13" s="10">
        <v>130000</v>
      </c>
      <c r="F13" s="10"/>
      <c r="G13" s="10"/>
    </row>
    <row r="14" ht="22.5" customHeight="1" spans="1:7">
      <c r="A14" s="6"/>
      <c r="B14" s="6" t="s">
        <v>323</v>
      </c>
      <c r="C14" s="6" t="s">
        <v>335</v>
      </c>
      <c r="D14" s="6" t="s">
        <v>534</v>
      </c>
      <c r="E14" s="10">
        <v>273000</v>
      </c>
      <c r="F14" s="10"/>
      <c r="G14" s="10"/>
    </row>
    <row r="15" ht="22.5" customHeight="1" spans="1:7">
      <c r="A15" s="8" t="s">
        <v>57</v>
      </c>
      <c r="B15" s="8"/>
      <c r="C15" s="8"/>
      <c r="D15" s="8"/>
      <c r="E15" s="10">
        <v>1813680</v>
      </c>
      <c r="F15" s="10"/>
      <c r="G15" s="10"/>
    </row>
  </sheetData>
  <mergeCells count="8">
    <mergeCell ref="A2:G2"/>
    <mergeCell ref="A3:B3"/>
    <mergeCell ref="E4:G4"/>
    <mergeCell ref="A15:D15"/>
    <mergeCell ref="A4:A5"/>
    <mergeCell ref="B4:B5"/>
    <mergeCell ref="C4:C5"/>
    <mergeCell ref="D4:D5"/>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18</vt:i4>
      </vt:variant>
    </vt:vector>
  </HeadingPairs>
  <TitlesOfParts>
    <vt:vector size="18" baseType="lpstr">
      <vt:lpstr>2025年部门财务收支预算总表</vt:lpstr>
      <vt:lpstr>2025年部门收入预算表</vt:lpstr>
      <vt:lpstr>2025年部门支出预算表</vt:lpstr>
      <vt:lpstr>2025年部门财政拨款收支预算总表</vt:lpstr>
      <vt:lpstr>2025年一般公共预算支出预算表（按功能科目分类）</vt:lpstr>
      <vt:lpstr>2025年一般公共预算“三公”经费支出预算表</vt:lpstr>
      <vt:lpstr>2025年部门基本支出预算表（人员类、运转类公用经费项目）</vt:lpstr>
      <vt:lpstr>2025年部门项目支出预算表（其他运转类、特定目标类项目）</vt:lpstr>
      <vt:lpstr>2025年部门项目支出绩效目标表（本次下达）</vt:lpstr>
      <vt:lpstr>2025年部门项目支出绩效目标表（另文下达）</vt:lpstr>
      <vt:lpstr>2025年部门政府性基金预算支出预算表</vt:lpstr>
      <vt:lpstr>2025年部门政府采购预算表</vt:lpstr>
      <vt:lpstr>2025年部门政府购买服务预算表</vt:lpstr>
      <vt:lpstr>2025年对下转移支付预算表</vt:lpstr>
      <vt:lpstr>2025年对下转移支付绩效目标表</vt:lpstr>
      <vt:lpstr>2025年新增资产配置表</vt:lpstr>
      <vt:lpstr>2025年上级补助项目支出预算表</vt:lpstr>
      <vt:lpstr>2025年部门项目中期规划预算表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dcterms:created xsi:type="dcterms:W3CDTF">2025-04-18T16:31:00Z</dcterms:created>
  <dcterms:modified xsi:type="dcterms:W3CDTF">2025-06-04T14:49:40Z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2052-11.8.2.10624</vt:lpwstr>
  </property>
  <property fmtid="{D5CDD505-2E9C-101B-9397-08002B2CF9AE}" pid="3" name="ICV">
    <vt:lpwstr>D8CC879688944DA385D151A2AECA57DB_13</vt:lpwstr>
  </property>
</Properties>
</file>