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97" firstSheet="7" activeTab="8"/>
  </bookViews>
  <sheets>
    <sheet name="2025年部门财务收支预算总表" sheetId="1" r:id="rId1"/>
    <sheet name="2025年部门收入预算表" sheetId="2" r:id="rId2"/>
    <sheet name="2025年部门支出预算表" sheetId="3" r:id="rId3"/>
    <sheet name="2025年部门财政拨款收支预算总表" sheetId="4" r:id="rId4"/>
    <sheet name="2025年一般公共预算支出预算表（按功能科目分类）" sheetId="5" r:id="rId5"/>
    <sheet name="2025年一般公共预算“三公”经费支出预算表" sheetId="6" r:id="rId6"/>
    <sheet name="2025年部门基本支出预算表（人员类、运转类公用经费项目）" sheetId="7" r:id="rId7"/>
    <sheet name="2025年部门项目支出预算表（其他运转类、特定目标类项目）" sheetId="8" r:id="rId8"/>
    <sheet name="2025年部门项目支出绩效目标表（本次下达）" sheetId="9" r:id="rId9"/>
    <sheet name="2025年部门项目支出绩效目标表（另文下达）" sheetId="10" r:id="rId10"/>
    <sheet name="2025年部门政府性基金预算支出预算表" sheetId="11" r:id="rId11"/>
    <sheet name="2025年部门政府采购预算表" sheetId="12" r:id="rId12"/>
    <sheet name="2025年部门政府购买服务预算表" sheetId="13" r:id="rId13"/>
    <sheet name="2025年对下转移支付预算表" sheetId="14" r:id="rId14"/>
    <sheet name="2025年对下转移支付绩效目标表" sheetId="15" r:id="rId15"/>
    <sheet name="2025年新增资产配置表" sheetId="16" r:id="rId16"/>
    <sheet name="2025年上级补助项目支出预算表" sheetId="17" r:id="rId17"/>
    <sheet name="2025年部门项目支出中期规划预算表" sheetId="18" r:id="rId18"/>
  </sheets>
  <calcPr calcId="144525"/>
</workbook>
</file>

<file path=xl/sharedStrings.xml><?xml version="1.0" encoding="utf-8"?>
<sst xmlns="http://schemas.openxmlformats.org/spreadsheetml/2006/main" count="1453" uniqueCount="579">
  <si>
    <t>预算01-1表</t>
  </si>
  <si>
    <t>2025年部门财务收支预算总表</t>
  </si>
  <si>
    <t>单位名称：姚安县公安局</t>
  </si>
  <si>
    <t>单位:元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</si>
  <si>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</si>
  <si>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</si>
  <si>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</si>
  <si>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</si>
  <si>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</si>
  <si>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</si>
  <si>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</si>
  <si>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</si>
  <si>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</si>
  <si>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</si>
  <si>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</si>
  <si>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</si>
  <si>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</si>
  <si>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</si>
  <si>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</si>
  <si>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</si>
  <si>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</si>
  <si>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</si>
  <si>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</si>
  <si>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</si>
  <si>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</si>
  <si>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</si>
  <si>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</si>
  <si>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</si>
  <si>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</si>
  <si>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</si>
  <si>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</si>
  <si>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</si>
  <si>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</si>
  <si>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</si>
  <si>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</si>
  <si>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</si>
  <si>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</si>
  <si>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</si>
  <si>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</si>
  <si>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</si>
  <si>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</si>
  <si>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</si>
  <si>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</si>
  <si>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</si>
  <si>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</si>
  <si>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</si>
  <si>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</si>
  <si>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</si>
  <si>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</si>
  <si>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</si>
  <si>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</si>
  <si>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</si>
  <si>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</si>
  <si>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</si>
  <si>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</si>
  <si>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</si>
  <si>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</si>
  <si>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</si>
  <si>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</si>
  <si>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</si>
  <si>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</si>
  <si>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</si>
  <si>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</si>
  <si>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</si>
  <si>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</si>
  <si>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</si>
  <si>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</si>
  <si>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</si>
  <si>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</si>
  <si>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</si>
  <si>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</si>
  <si>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</si>
  <si>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111</t>
  </si>
  <si>
    <t>姚安县公安局</t>
  </si>
  <si>
    <t>111001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</si>
  <si>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</si>
  <si>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</si>
  <si>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</si>
  <si>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</si>
  <si>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</si>
  <si>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</si>
  <si>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</si>
  <si>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</si>
  <si>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</si>
  <si>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</si>
  <si>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</si>
  <si>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</si>
  <si>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</si>
  <si>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</si>
  <si>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</si>
  <si>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</si>
  <si>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</si>
  <si>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</si>
  <si>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</si>
  <si>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</si>
  <si>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</si>
  <si>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</si>
  <si>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</si>
  <si>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</si>
  <si>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</si>
  <si>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204</t>
  </si>
  <si>
    <t>公共安全支出</t>
  </si>
  <si>
    <t>20402</t>
  </si>
  <si>
    <t>公安</t>
  </si>
  <si>
    <t>2040201</t>
  </si>
  <si>
    <t>行政运行</t>
  </si>
  <si>
    <t>2040202</t>
  </si>
  <si>
    <t>一般行政管理事务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</si>
  <si>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</si>
  <si>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</si>
  <si>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</si>
  <si>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</si>
  <si>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</si>
  <si>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</si>
  <si>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</si>
  <si>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</si>
  <si>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</si>
  <si>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</si>
  <si>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</si>
  <si>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</si>
  <si>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</si>
  <si>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</si>
  <si>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</si>
  <si>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</si>
  <si>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</si>
  <si>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</si>
  <si>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</si>
  <si>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</si>
  <si>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</si>
  <si>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</si>
  <si>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</si>
  <si>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</si>
  <si>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</si>
  <si>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</si>
  <si>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</si>
  <si>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</si>
  <si>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</si>
  <si>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</si>
  <si>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</si>
  <si>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</si>
  <si>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</si>
  <si>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</si>
  <si>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</si>
  <si>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</si>
  <si>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</si>
  <si>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</si>
  <si>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</si>
  <si>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</si>
  <si>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</si>
  <si>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</si>
  <si>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</si>
  <si>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</si>
  <si>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</si>
  <si>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</si>
  <si>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</si>
  <si>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</si>
  <si>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</si>
  <si>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</si>
  <si>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</si>
  <si>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</si>
  <si>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</si>
  <si>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</si>
  <si>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</si>
  <si>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</si>
  <si>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</si>
  <si>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</si>
  <si>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</si>
  <si>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</si>
  <si>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</si>
  <si>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</si>
  <si>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</si>
  <si>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</si>
  <si>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</si>
  <si>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</si>
  <si>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</si>
  <si>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</si>
  <si>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</si>
  <si>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</si>
  <si>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</si>
  <si>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</si>
  <si>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</si>
  <si>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</si>
  <si>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</si>
  <si>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</si>
  <si>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</si>
  <si>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</si>
  <si>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</si>
  <si>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</si>
  <si>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</si>
  <si>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</si>
  <si>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</si>
  <si>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</si>
  <si>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</si>
  <si>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</si>
  <si>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</si>
  <si>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</si>
  <si>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</si>
  <si>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</si>
  <si>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</si>
  <si>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</si>
  <si>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</si>
  <si>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</si>
  <si>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</si>
  <si>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</si>
  <si>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</si>
  <si>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</si>
  <si>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</si>
  <si>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</si>
  <si>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</si>
  <si>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</si>
  <si>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</si>
  <si>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</si>
  <si>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532325210000000025373</t>
  </si>
  <si>
    <t>行政人员基本工资</t>
  </si>
  <si>
    <t>30101</t>
  </si>
  <si>
    <t>基本工资</t>
  </si>
  <si>
    <t>532325210000000025375</t>
  </si>
  <si>
    <t>行政人员津贴补贴</t>
  </si>
  <si>
    <t>30102</t>
  </si>
  <si>
    <t>津贴补贴</t>
  </si>
  <si>
    <t>532325210000000025371</t>
  </si>
  <si>
    <t>乡镇工作岗位津贴（行政）</t>
  </si>
  <si>
    <t>532325210000000025370</t>
  </si>
  <si>
    <t>机关综合绩效支出</t>
  </si>
  <si>
    <t>30103</t>
  </si>
  <si>
    <t>奖金</t>
  </si>
  <si>
    <t>532325210000000025374</t>
  </si>
  <si>
    <t>行政人员奖金</t>
  </si>
  <si>
    <t>532325210000000025381</t>
  </si>
  <si>
    <t>机关事业单位基本养老保险缴费</t>
  </si>
  <si>
    <t>30108</t>
  </si>
  <si>
    <t>532325210000000025386</t>
  </si>
  <si>
    <t>行政人员基本医疗</t>
  </si>
  <si>
    <t>30110</t>
  </si>
  <si>
    <t>职工基本医疗保险缴费</t>
  </si>
  <si>
    <t>532325210000000025387</t>
  </si>
  <si>
    <t>在职公务员医疗保险</t>
  </si>
  <si>
    <t>30111</t>
  </si>
  <si>
    <t>公务员医疗补助缴费</t>
  </si>
  <si>
    <t>532325210000000025384</t>
  </si>
  <si>
    <t>退休公务员医疗保险</t>
  </si>
  <si>
    <t>532325210000000025385</t>
  </si>
  <si>
    <t>行政人员大病医疗</t>
  </si>
  <si>
    <t>30112</t>
  </si>
  <si>
    <t>其他社会保障缴费</t>
  </si>
  <si>
    <t>532325210000000025380</t>
  </si>
  <si>
    <t>工伤保险</t>
  </si>
  <si>
    <t>532325210000000025388</t>
  </si>
  <si>
    <t>30113</t>
  </si>
  <si>
    <t>532325231100001187499</t>
  </si>
  <si>
    <t>编外聘用人员支出</t>
  </si>
  <si>
    <t>30199</t>
  </si>
  <si>
    <t>其他工资福利支出</t>
  </si>
  <si>
    <t>532325241100002426140</t>
  </si>
  <si>
    <t>编外聘用人员支出（辅警）</t>
  </si>
  <si>
    <t>30226</t>
  </si>
  <si>
    <t>劳务费</t>
  </si>
  <si>
    <t>532325210000000025394</t>
  </si>
  <si>
    <t>工会经费</t>
  </si>
  <si>
    <t>30228</t>
  </si>
  <si>
    <t>532325221100000303021</t>
  </si>
  <si>
    <t>行政公务交通补贴</t>
  </si>
  <si>
    <t>30239</t>
  </si>
  <si>
    <t>其他交通费用</t>
  </si>
  <si>
    <t>532325210000000025395</t>
  </si>
  <si>
    <t>公务交通专项经费</t>
  </si>
  <si>
    <t>532325210000000025399</t>
  </si>
  <si>
    <t>一般公用经费</t>
  </si>
  <si>
    <t>30201</t>
  </si>
  <si>
    <t>办公费</t>
  </si>
  <si>
    <t>30205</t>
  </si>
  <si>
    <t>水费</t>
  </si>
  <si>
    <t>30206</t>
  </si>
  <si>
    <t>电费</t>
  </si>
  <si>
    <t>30209</t>
  </si>
  <si>
    <t>物业管理费</t>
  </si>
  <si>
    <t>30213</t>
  </si>
  <si>
    <t>维修（护）费</t>
  </si>
  <si>
    <t>532325221100000317021</t>
  </si>
  <si>
    <t>30217</t>
  </si>
  <si>
    <t>31002</t>
  </si>
  <si>
    <t>办公设备购置</t>
  </si>
  <si>
    <t>532325210000000025397</t>
  </si>
  <si>
    <t>退休公用经费</t>
  </si>
  <si>
    <t>532325210000000025390</t>
  </si>
  <si>
    <t>退休费</t>
  </si>
  <si>
    <t>30302</t>
  </si>
  <si>
    <t>532325231100001205468</t>
  </si>
  <si>
    <t>人民警察法定工作日之外加班发放资金</t>
  </si>
  <si>
    <t>532325231100001205559</t>
  </si>
  <si>
    <t>年终综合考核优秀奖励（行政）</t>
  </si>
  <si>
    <t>532325231100001205634</t>
  </si>
  <si>
    <t>退休人员职业年金</t>
  </si>
  <si>
    <t>30109</t>
  </si>
  <si>
    <t>职业年金缴费</t>
  </si>
  <si>
    <t>532325231100001216389</t>
  </si>
  <si>
    <t>机关事业单位职工遗属生活补助金</t>
  </si>
  <si>
    <t>30305</t>
  </si>
  <si>
    <t>生活补助</t>
  </si>
  <si>
    <t>532325241100002651582</t>
  </si>
  <si>
    <t>姚安县看守所在押人员给养经费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</si>
  <si>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</si>
  <si>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</si>
  <si>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</si>
  <si>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</si>
  <si>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</si>
  <si>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</si>
  <si>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</si>
  <si>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“平安城市”视频监控系统运行维护补助经费</t>
  </si>
  <si>
    <t>311 专项业务类</t>
  </si>
  <si>
    <t>532325200000000000518</t>
  </si>
  <si>
    <t>30214</t>
  </si>
  <si>
    <t>租赁费</t>
  </si>
  <si>
    <t>反恐怖工作补助经费</t>
  </si>
  <si>
    <t>532325210000000020236</t>
  </si>
  <si>
    <t>禁毒工作补助经费</t>
  </si>
  <si>
    <t>532325200000000020210</t>
  </si>
  <si>
    <t>扫黑除恶专项资金</t>
  </si>
  <si>
    <t>313 事业发展类</t>
  </si>
  <si>
    <t>532325210000000026317</t>
  </si>
  <si>
    <t>30211</t>
  </si>
  <si>
    <t>差旅费</t>
  </si>
  <si>
    <t>武警姚安中队执勤隐患整改及设施完善经费</t>
  </si>
  <si>
    <t>532325251100003584358</t>
  </si>
  <si>
    <t>武警中队地方财政事权保障经费</t>
  </si>
  <si>
    <t>532325231100001717803</t>
  </si>
  <si>
    <t>信创工作专项资金</t>
  </si>
  <si>
    <t>532325241100002385864</t>
  </si>
  <si>
    <t>姚安县公安局2025年单位资金</t>
  </si>
  <si>
    <t>532325251100003834430</t>
  </si>
  <si>
    <t>姚安县圈层防控前端点位补盲建设项目资金</t>
  </si>
  <si>
    <t>532325231100001426278</t>
  </si>
  <si>
    <t>31003</t>
  </si>
  <si>
    <t>专用设备购置</t>
  </si>
  <si>
    <r>
      <rPr>
        <sz val="9"/>
        <color theme="1"/>
        <rFont val="宋体"/>
        <charset val="134"/>
      </rPr>
      <t>预算</t>
    </r>
    <r>
      <rPr>
        <sz val="9"/>
        <color theme="1"/>
        <rFont val="Times New Roman"/>
        <charset val="134"/>
      </rPr>
      <t>05-2</t>
    </r>
    <r>
      <rPr>
        <sz val="9"/>
        <color theme="1"/>
        <rFont val="宋体"/>
        <charset val="134"/>
      </rPr>
      <t>表</t>
    </r>
  </si>
  <si>
    <r>
      <rPr>
        <sz val="9"/>
        <color theme="1"/>
        <rFont val="宋体"/>
        <charset val="134"/>
      </rPr>
      <t>预算</t>
    </r>
    <r>
      <rPr>
        <sz val="9"/>
        <color theme="1"/>
        <rFont val="Times New Roman"/>
        <charset val="134"/>
      </rPr>
      <t>15</t>
    </r>
    <r>
      <rPr>
        <sz val="9"/>
        <color theme="1"/>
        <rFont val="宋体"/>
        <charset val="134"/>
      </rPr>
      <t>表</t>
    </r>
  </si>
  <si>
    <r>
      <rPr>
        <b/>
        <sz val="11.25"/>
        <color rgb="FF000000"/>
        <rFont val="宋体"/>
        <charset val="134"/>
      </rPr>
      <t>单位名称（项目名称）</t>
    </r>
  </si>
  <si>
    <r>
      <rPr>
        <b/>
        <sz val="11.25"/>
        <color rgb="FF000000"/>
        <rFont val="宋体"/>
        <charset val="134"/>
      </rPr>
      <t>项目年度绩效目标</t>
    </r>
  </si>
  <si>
    <r>
      <rPr>
        <b/>
        <sz val="11.25"/>
        <color rgb="FF000000"/>
        <rFont val="宋体"/>
        <charset val="134"/>
      </rPr>
      <t>一级指标</t>
    </r>
  </si>
  <si>
    <r>
      <rPr>
        <b/>
        <sz val="11.25"/>
        <color rgb="FF000000"/>
        <rFont val="宋体"/>
        <charset val="134"/>
      </rPr>
      <t>二级指标</t>
    </r>
  </si>
  <si>
    <r>
      <rPr>
        <b/>
        <sz val="11.25"/>
        <color rgb="FF000000"/>
        <rFont val="宋体"/>
        <charset val="134"/>
      </rPr>
      <t>三级指标</t>
    </r>
  </si>
  <si>
    <r>
      <rPr>
        <b/>
        <sz val="11.25"/>
        <color rgb="FF000000"/>
        <rFont val="宋体"/>
        <charset val="134"/>
      </rPr>
      <t>指标性质</t>
    </r>
  </si>
  <si>
    <r>
      <rPr>
        <b/>
        <sz val="11.25"/>
        <color rgb="FF000000"/>
        <rFont val="宋体"/>
        <charset val="134"/>
      </rPr>
      <t>指标值</t>
    </r>
  </si>
  <si>
    <r>
      <rPr>
        <b/>
        <sz val="11.25"/>
        <color rgb="FF000000"/>
        <rFont val="宋体"/>
        <charset val="134"/>
      </rPr>
      <t>度量单位</t>
    </r>
  </si>
  <si>
    <r>
      <rPr>
        <b/>
        <sz val="11.25"/>
        <color rgb="FF000000"/>
        <rFont val="宋体"/>
        <charset val="134"/>
      </rPr>
      <t>指标属性</t>
    </r>
  </si>
  <si>
    <r>
      <rPr>
        <b/>
        <sz val="11.25"/>
        <color rgb="FF000000"/>
        <rFont val="宋体"/>
        <charset val="134"/>
      </rPr>
      <t>指标内容</t>
    </r>
  </si>
  <si>
    <r>
      <rPr>
        <sz val="11"/>
        <color rgb="FF000000"/>
        <rFont val="宋体"/>
        <charset val="134"/>
      </rPr>
      <t>姚安县公安局</t>
    </r>
  </si>
  <si>
    <r>
      <rPr>
        <sz val="11"/>
        <color rgb="FF000000"/>
        <rFont val="宋体"/>
        <charset val="134"/>
      </rPr>
      <t>姚安县公安局</t>
    </r>
    <r>
      <rPr>
        <sz val="11"/>
        <color rgb="FF000000"/>
        <rFont val="Times New Roman"/>
        <charset val="134"/>
      </rPr>
      <t>2025</t>
    </r>
    <r>
      <rPr>
        <sz val="11"/>
        <color rgb="FF000000"/>
        <rFont val="宋体"/>
        <charset val="134"/>
      </rPr>
      <t>年单位资金</t>
    </r>
  </si>
  <si>
    <r>
      <rPr>
        <sz val="11"/>
        <color rgb="FF000000"/>
        <rFont val="宋体"/>
        <charset val="134"/>
      </rPr>
      <t>发挥资金使用效益，做好烟叶收购秩序维护、协助烟草专卖部门履行烟草打假打私工作职责，确保烟叶收购、烟草专卖工作顺利推进，保护支柱产业发展。配合税务机关积极开展打击涉税违法犯罪专项行动，维护地方经济秩序。</t>
    </r>
  </si>
  <si>
    <r>
      <rPr>
        <sz val="11"/>
        <color rgb="FF000000"/>
        <rFont val="宋体"/>
        <charset val="134"/>
      </rPr>
      <t>产出指标</t>
    </r>
  </si>
  <si>
    <r>
      <rPr>
        <sz val="11"/>
        <color rgb="FF000000"/>
        <rFont val="宋体"/>
        <charset val="134"/>
      </rPr>
      <t>数量指标</t>
    </r>
  </si>
  <si>
    <r>
      <rPr>
        <sz val="11"/>
        <color rgb="FF000000"/>
        <rFont val="宋体"/>
        <charset val="134"/>
      </rPr>
      <t>办理涉税刑事案件</t>
    </r>
  </si>
  <si>
    <r>
      <rPr>
        <sz val="11"/>
        <color rgb="FF000000"/>
        <rFont val="宋体"/>
        <charset val="134"/>
      </rPr>
      <t>≧</t>
    </r>
  </si>
  <si>
    <r>
      <rPr>
        <sz val="11"/>
        <color rgb="FF000000"/>
        <rFont val="宋体"/>
        <charset val="134"/>
      </rPr>
      <t>件</t>
    </r>
  </si>
  <si>
    <r>
      <rPr>
        <sz val="11"/>
        <color rgb="FF000000"/>
        <rFont val="宋体"/>
        <charset val="134"/>
      </rPr>
      <t>定量指标</t>
    </r>
  </si>
  <si>
    <r>
      <rPr>
        <sz val="11"/>
        <color rgb="FF000000"/>
        <rFont val="宋体"/>
        <charset val="134"/>
      </rPr>
      <t>反映办理涉税刑事案件数</t>
    </r>
  </si>
  <si>
    <r>
      <rPr>
        <sz val="11"/>
        <color rgb="FF000000"/>
        <rFont val="宋体"/>
        <charset val="134"/>
      </rPr>
      <t>办理打击涉烟违法犯罪案件</t>
    </r>
  </si>
  <si>
    <r>
      <rPr>
        <sz val="11"/>
        <color rgb="FF000000"/>
        <rFont val="宋体"/>
        <charset val="134"/>
      </rPr>
      <t>反映办理打击涉烟违法犯罪案件数</t>
    </r>
  </si>
  <si>
    <r>
      <rPr>
        <sz val="11"/>
        <color rgb="FF000000"/>
        <rFont val="宋体"/>
        <charset val="134"/>
      </rPr>
      <t>时效指标</t>
    </r>
  </si>
  <si>
    <r>
      <rPr>
        <sz val="11"/>
        <color rgb="FF000000"/>
        <rFont val="宋体"/>
        <charset val="134"/>
      </rPr>
      <t>资金执行率</t>
    </r>
  </si>
  <si>
    <t>=</t>
  </si>
  <si>
    <t>%</t>
  </si>
  <si>
    <r>
      <rPr>
        <sz val="11"/>
        <color rgb="FF000000"/>
        <rFont val="宋体"/>
        <charset val="134"/>
      </rPr>
      <t>反映部门预算安排资金执行情况</t>
    </r>
  </si>
  <si>
    <r>
      <rPr>
        <sz val="11"/>
        <color rgb="FF000000"/>
        <rFont val="宋体"/>
        <charset val="134"/>
      </rPr>
      <t>效益指标</t>
    </r>
  </si>
  <si>
    <r>
      <rPr>
        <sz val="11"/>
        <color rgb="FF000000"/>
        <rFont val="宋体"/>
        <charset val="134"/>
      </rPr>
      <t>社会效益</t>
    </r>
  </si>
  <si>
    <r>
      <rPr>
        <sz val="11"/>
        <color rgb="FF000000"/>
        <rFont val="宋体"/>
        <charset val="134"/>
      </rPr>
      <t>地方经济持续发展</t>
    </r>
  </si>
  <si>
    <r>
      <rPr>
        <sz val="11"/>
        <color rgb="FF000000"/>
        <rFont val="宋体"/>
        <charset val="134"/>
      </rPr>
      <t>持续发展</t>
    </r>
  </si>
  <si>
    <r>
      <rPr>
        <sz val="11"/>
        <color rgb="FF000000"/>
        <rFont val="宋体"/>
        <charset val="134"/>
      </rPr>
      <t>定性指标</t>
    </r>
  </si>
  <si>
    <r>
      <rPr>
        <sz val="11"/>
        <color rgb="FF000000"/>
        <rFont val="宋体"/>
        <charset val="134"/>
      </rPr>
      <t>反映地方经济持续发展情况</t>
    </r>
  </si>
  <si>
    <r>
      <rPr>
        <sz val="11"/>
        <color rgb="FF000000"/>
        <rFont val="宋体"/>
        <charset val="134"/>
      </rPr>
      <t>满意度指标</t>
    </r>
  </si>
  <si>
    <r>
      <rPr>
        <sz val="11"/>
        <color rgb="FF000000"/>
        <rFont val="宋体"/>
        <charset val="134"/>
      </rPr>
      <t>服务对象满意度</t>
    </r>
  </si>
  <si>
    <r>
      <rPr>
        <sz val="11"/>
        <color rgb="FF000000"/>
        <rFont val="宋体"/>
        <charset val="134"/>
      </rPr>
      <t>群众满意度</t>
    </r>
  </si>
  <si>
    <r>
      <rPr>
        <sz val="11"/>
        <color rgb="FF000000"/>
        <rFont val="宋体"/>
        <charset val="134"/>
      </rPr>
      <t>反映群众满意情况</t>
    </r>
  </si>
  <si>
    <r>
      <rPr>
        <sz val="11"/>
        <color rgb="FF000000"/>
        <rFont val="宋体"/>
        <charset val="134"/>
      </rPr>
      <t>办案部门满意度</t>
    </r>
  </si>
  <si>
    <r>
      <rPr>
        <sz val="11"/>
        <color rgb="FF000000"/>
        <rFont val="宋体"/>
        <charset val="134"/>
      </rPr>
      <t>反映办案部门满意情况</t>
    </r>
  </si>
  <si>
    <r>
      <rPr>
        <sz val="11"/>
        <color rgb="FF000000"/>
        <rFont val="宋体"/>
        <charset val="134"/>
      </rPr>
      <t>姚安县圈层防控前端点位补盲建设项目资金</t>
    </r>
  </si>
  <si>
    <r>
      <rPr>
        <sz val="11"/>
        <color rgb="FF000000"/>
        <rFont val="宋体"/>
        <charset val="134"/>
      </rPr>
      <t>按照《全国公安机关社会治安防控体系建设指南》《云南省公安机关圈层防控工作总体方案》的相关要求，完成前端电子卡口补盲建设，确保感知前端全面覆盖，封控圈围闭度达到</t>
    </r>
    <r>
      <rPr>
        <sz val="11"/>
        <color rgb="FF000000"/>
        <rFont val="Times New Roman"/>
        <charset val="134"/>
      </rPr>
      <t>90%</t>
    </r>
    <r>
      <rPr>
        <sz val="11"/>
        <color rgb="FF000000"/>
        <rFont val="宋体"/>
        <charset val="134"/>
      </rPr>
      <t>以上。补盲建设项目合计安装卡口</t>
    </r>
    <r>
      <rPr>
        <sz val="11"/>
        <color rgb="FF000000"/>
        <rFont val="Times New Roman"/>
        <charset val="134"/>
      </rPr>
      <t>14</t>
    </r>
    <r>
      <rPr>
        <sz val="11"/>
        <color rgb="FF000000"/>
        <rFont val="宋体"/>
        <charset val="134"/>
      </rPr>
      <t>套、电子围栏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宋体"/>
        <charset val="134"/>
      </rPr>
      <t>套、人脸识别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宋体"/>
        <charset val="134"/>
      </rPr>
      <t>套，并后端解析应用平台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宋体"/>
        <charset val="134"/>
      </rPr>
      <t>套。采用以租代建模式开展建设，建设资金分五年支付。</t>
    </r>
  </si>
  <si>
    <r>
      <rPr>
        <sz val="11"/>
        <color rgb="FF000000"/>
        <rFont val="宋体"/>
        <charset val="134"/>
      </rPr>
      <t>安装卡口</t>
    </r>
    <r>
      <rPr>
        <sz val="11"/>
        <color rgb="FF000000"/>
        <rFont val="Times New Roman"/>
        <charset val="134"/>
      </rPr>
      <t>14</t>
    </r>
    <r>
      <rPr>
        <sz val="11"/>
        <color rgb="FF000000"/>
        <rFont val="宋体"/>
        <charset val="134"/>
      </rPr>
      <t>套</t>
    </r>
  </si>
  <si>
    <r>
      <rPr>
        <sz val="11"/>
        <color rgb="FF000000"/>
        <rFont val="宋体"/>
        <charset val="134"/>
      </rPr>
      <t>套</t>
    </r>
  </si>
  <si>
    <r>
      <rPr>
        <sz val="11"/>
        <color rgb="FF000000"/>
        <rFont val="宋体"/>
        <charset val="134"/>
      </rPr>
      <t>反映完成项目情况</t>
    </r>
  </si>
  <si>
    <r>
      <rPr>
        <sz val="11"/>
        <color rgb="FF000000"/>
        <rFont val="宋体"/>
        <charset val="134"/>
      </rPr>
      <t>电子围栏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宋体"/>
        <charset val="134"/>
      </rPr>
      <t>套</t>
    </r>
  </si>
  <si>
    <r>
      <rPr>
        <sz val="11"/>
        <color rgb="FF000000"/>
        <rFont val="宋体"/>
        <charset val="134"/>
      </rPr>
      <t>人脸识别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宋体"/>
        <charset val="134"/>
      </rPr>
      <t>套</t>
    </r>
  </si>
  <si>
    <r>
      <rPr>
        <sz val="11"/>
        <color rgb="FF000000"/>
        <rFont val="宋体"/>
        <charset val="134"/>
      </rPr>
      <t>后端解析应用平台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宋体"/>
        <charset val="134"/>
      </rPr>
      <t>套</t>
    </r>
  </si>
  <si>
    <r>
      <rPr>
        <sz val="11"/>
        <color rgb="FF000000"/>
        <rFont val="宋体"/>
        <charset val="134"/>
      </rPr>
      <t>质量指标</t>
    </r>
  </si>
  <si>
    <r>
      <rPr>
        <sz val="11"/>
        <color rgb="FF000000"/>
        <rFont val="宋体"/>
        <charset val="134"/>
      </rPr>
      <t>建设项目质量达标率</t>
    </r>
  </si>
  <si>
    <r>
      <rPr>
        <sz val="11"/>
        <color rgb="FF000000"/>
        <rFont val="方正书宋_GBK"/>
        <charset val="134"/>
      </rPr>
      <t>反映建设项目施工质量达标率</t>
    </r>
  </si>
  <si>
    <r>
      <rPr>
        <sz val="11"/>
        <color rgb="FF000000"/>
        <rFont val="宋体"/>
        <charset val="134"/>
      </rPr>
      <t>建设项目验收合格率</t>
    </r>
  </si>
  <si>
    <r>
      <rPr>
        <sz val="11"/>
        <color rgb="FF000000"/>
        <rFont val="方正书宋_GBK"/>
        <charset val="134"/>
      </rPr>
      <t>反映建设项目施工合同验收合格率</t>
    </r>
  </si>
  <si>
    <r>
      <rPr>
        <sz val="11"/>
        <color rgb="FF000000"/>
        <rFont val="宋体"/>
        <charset val="134"/>
      </rPr>
      <t>资金拨付率</t>
    </r>
  </si>
  <si>
    <r>
      <rPr>
        <sz val="11"/>
        <color rgb="FF000000"/>
        <rFont val="宋体"/>
        <charset val="134"/>
      </rPr>
      <t>按部门预算的安排和要求使用资金</t>
    </r>
  </si>
  <si>
    <r>
      <rPr>
        <sz val="11"/>
        <color rgb="FF000000"/>
        <rFont val="宋体"/>
        <charset val="134"/>
      </rPr>
      <t>财务监控有效性</t>
    </r>
  </si>
  <si>
    <r>
      <rPr>
        <sz val="11"/>
        <color rgb="FF000000"/>
        <rFont val="宋体"/>
        <charset val="134"/>
      </rPr>
      <t>监控机制执行有效</t>
    </r>
  </si>
  <si>
    <r>
      <rPr>
        <sz val="11"/>
        <color rgb="FF000000"/>
        <rFont val="宋体"/>
        <charset val="134"/>
      </rPr>
      <t>打击违法犯罪率</t>
    </r>
  </si>
  <si>
    <r>
      <rPr>
        <sz val="11"/>
        <color rgb="FF000000"/>
        <rFont val="宋体"/>
        <charset val="134"/>
      </rPr>
      <t>逐年提高</t>
    </r>
  </si>
  <si>
    <r>
      <rPr>
        <sz val="11"/>
        <color rgb="FF000000"/>
        <rFont val="宋体"/>
        <charset val="134"/>
      </rPr>
      <t>反映打击违法犯罪率提高情况</t>
    </r>
  </si>
  <si>
    <r>
      <rPr>
        <sz val="11"/>
        <color rgb="FF000000"/>
        <rFont val="宋体"/>
        <charset val="134"/>
      </rPr>
      <t>使用对象满意度</t>
    </r>
  </si>
  <si>
    <r>
      <rPr>
        <sz val="11"/>
        <color rgb="FF000000"/>
        <rFont val="宋体"/>
        <charset val="134"/>
      </rPr>
      <t>反映使用人员对系统的满意程度</t>
    </r>
  </si>
  <si>
    <r>
      <rPr>
        <sz val="11"/>
        <color rgb="FF000000"/>
        <rFont val="宋体"/>
        <charset val="134"/>
      </rPr>
      <t>人民群众满意度</t>
    </r>
  </si>
  <si>
    <r>
      <rPr>
        <sz val="11"/>
        <color rgb="FF000000"/>
        <rFont val="宋体"/>
        <charset val="134"/>
      </rPr>
      <t>反映人民群众满意度</t>
    </r>
  </si>
  <si>
    <r>
      <rPr>
        <sz val="11"/>
        <color rgb="FF000000"/>
        <rFont val="宋体"/>
        <charset val="134"/>
      </rPr>
      <t>扫黑除恶专项资金</t>
    </r>
  </si>
  <si>
    <r>
      <rPr>
        <sz val="11"/>
        <color rgb="FF000000"/>
        <rFont val="宋体"/>
        <charset val="134"/>
      </rPr>
      <t>通过扫黑除恶斗争，使黑恶势力违法犯罪特别是农村涉黑涉恶问题得到根本遏制，涉黑涉恶治安乱点得到全面整治。</t>
    </r>
  </si>
  <si>
    <r>
      <rPr>
        <sz val="11"/>
        <color rgb="FF000000"/>
        <rFont val="宋体"/>
        <charset val="134"/>
      </rPr>
      <t>基层社会治理试点建设数量</t>
    </r>
  </si>
  <si>
    <r>
      <rPr>
        <sz val="11"/>
        <color rgb="FF000000"/>
        <rFont val="宋体"/>
        <charset val="134"/>
      </rPr>
      <t>个</t>
    </r>
  </si>
  <si>
    <r>
      <rPr>
        <sz val="11"/>
        <color rgb="FF000000"/>
        <rFont val="宋体"/>
        <charset val="134"/>
      </rPr>
      <t>反映基层社会治理试点建设数量</t>
    </r>
  </si>
  <si>
    <r>
      <rPr>
        <sz val="11"/>
        <color rgb="FF000000"/>
        <rFont val="宋体"/>
        <charset val="134"/>
      </rPr>
      <t>围绕长效常治，建设扫黑除恶常态化长效机制</t>
    </r>
  </si>
  <si>
    <r>
      <rPr>
        <sz val="11"/>
        <color rgb="FF000000"/>
        <rFont val="宋体"/>
        <charset val="134"/>
      </rPr>
      <t>反映扫黑除恶常态化长效机制情况</t>
    </r>
  </si>
  <si>
    <r>
      <rPr>
        <sz val="11"/>
        <color rgb="FF000000"/>
        <rFont val="宋体"/>
        <charset val="134"/>
      </rPr>
      <t>涉黑涉恶案件立案查处率</t>
    </r>
  </si>
  <si>
    <r>
      <rPr>
        <sz val="11"/>
        <color rgb="FF000000"/>
        <rFont val="宋体"/>
        <charset val="134"/>
      </rPr>
      <t>反映涉黑涉恶案件立案查处率</t>
    </r>
  </si>
  <si>
    <r>
      <rPr>
        <sz val="11"/>
        <color rgb="FF000000"/>
        <rFont val="宋体"/>
        <charset val="134"/>
      </rPr>
      <t>反映部门预算安排资金拨付情况</t>
    </r>
  </si>
  <si>
    <r>
      <rPr>
        <sz val="11"/>
        <color rgb="FF000000"/>
        <rFont val="宋体"/>
        <charset val="134"/>
      </rPr>
      <t>反映财务监控机制执行有效性</t>
    </r>
  </si>
  <si>
    <r>
      <rPr>
        <sz val="11"/>
        <color rgb="FF000000"/>
        <rFont val="宋体"/>
        <charset val="134"/>
      </rPr>
      <t>社会治安案件发案率</t>
    </r>
  </si>
  <si>
    <r>
      <rPr>
        <sz val="11"/>
        <color rgb="FF000000"/>
        <rFont val="宋体"/>
        <charset val="134"/>
      </rPr>
      <t>同比下降</t>
    </r>
  </si>
  <si>
    <r>
      <rPr>
        <sz val="11"/>
        <color rgb="FF000000"/>
        <rFont val="宋体"/>
        <charset val="134"/>
      </rPr>
      <t>反映社会治安案件发案率同比下降情况</t>
    </r>
  </si>
  <si>
    <r>
      <rPr>
        <sz val="11"/>
        <color rgb="FF000000"/>
        <rFont val="宋体"/>
        <charset val="134"/>
      </rPr>
      <t>执法工作综合满意率（</t>
    </r>
    <r>
      <rPr>
        <sz val="11"/>
        <color rgb="FF000000"/>
        <rFont val="Times New Roman"/>
        <charset val="134"/>
      </rPr>
      <t>%</t>
    </r>
    <r>
      <rPr>
        <sz val="11"/>
        <color rgb="FF000000"/>
        <rFont val="宋体"/>
        <charset val="134"/>
      </rPr>
      <t>）</t>
    </r>
  </si>
  <si>
    <r>
      <rPr>
        <sz val="11"/>
        <color rgb="FF000000"/>
        <rFont val="宋体"/>
        <charset val="134"/>
      </rPr>
      <t>反映执法工作人员履职的综合满意程度。</t>
    </r>
  </si>
  <si>
    <r>
      <rPr>
        <sz val="11"/>
        <color rgb="FF000000"/>
        <rFont val="宋体"/>
        <charset val="134"/>
      </rPr>
      <t>人民群众的安全感、满意率（</t>
    </r>
    <r>
      <rPr>
        <sz val="11"/>
        <color rgb="FF000000"/>
        <rFont val="Times New Roman"/>
        <charset val="134"/>
      </rPr>
      <t>%</t>
    </r>
    <r>
      <rPr>
        <sz val="11"/>
        <color rgb="FF000000"/>
        <rFont val="宋体"/>
        <charset val="134"/>
      </rPr>
      <t>）</t>
    </r>
  </si>
  <si>
    <r>
      <rPr>
        <sz val="11"/>
        <color rgb="FF000000"/>
        <rFont val="宋体"/>
        <charset val="134"/>
      </rPr>
      <t>反映社会公众对部门（单位）履职情况的满意程度。</t>
    </r>
  </si>
  <si>
    <r>
      <rPr>
        <sz val="11"/>
        <color rgb="FF000000"/>
        <rFont val="宋体"/>
        <charset val="134"/>
      </rPr>
      <t>信创工作专项资金</t>
    </r>
  </si>
  <si>
    <r>
      <rPr>
        <sz val="11"/>
        <color rgb="FF000000"/>
        <rFont val="方正书宋_GBK"/>
        <charset val="134"/>
      </rPr>
      <t>根据《关于分解细化</t>
    </r>
    <r>
      <rPr>
        <sz val="11"/>
        <color rgb="FF000000"/>
        <rFont val="Times New Roman"/>
        <charset val="134"/>
      </rPr>
      <t>2025</t>
    </r>
    <r>
      <rPr>
        <sz val="11"/>
        <color rgb="FF000000"/>
        <rFont val="方正书宋_GBK"/>
        <charset val="134"/>
      </rPr>
      <t>年涉密政府采购信创目标任务的通知》要求，姚安县公安局</t>
    </r>
    <r>
      <rPr>
        <sz val="11"/>
        <color rgb="FF000000"/>
        <rFont val="Times New Roman"/>
        <charset val="134"/>
      </rPr>
      <t>2025</t>
    </r>
    <r>
      <rPr>
        <sz val="11"/>
        <color rgb="FF000000"/>
        <rFont val="方正书宋_GBK"/>
        <charset val="134"/>
      </rPr>
      <t>年度采购任务数</t>
    </r>
    <r>
      <rPr>
        <sz val="11"/>
        <color rgb="FF000000"/>
        <rFont val="Times New Roman"/>
        <charset val="134"/>
      </rPr>
      <t>50</t>
    </r>
    <r>
      <rPr>
        <sz val="11"/>
        <color rgb="FF000000"/>
        <rFont val="方正书宋_GBK"/>
        <charset val="134"/>
      </rPr>
      <t>台，预测</t>
    </r>
    <r>
      <rPr>
        <sz val="11"/>
        <color rgb="FF000000"/>
        <rFont val="Times New Roman"/>
        <charset val="134"/>
      </rPr>
      <t>0.71</t>
    </r>
    <r>
      <rPr>
        <sz val="11"/>
        <color rgb="FF000000"/>
        <rFont val="方正书宋_GBK"/>
        <charset val="134"/>
      </rPr>
      <t>万元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方正书宋_GBK"/>
        <charset val="134"/>
      </rPr>
      <t>台，单位自筹</t>
    </r>
    <r>
      <rPr>
        <sz val="11"/>
        <color rgb="FF000000"/>
        <rFont val="Times New Roman"/>
        <charset val="134"/>
      </rPr>
      <t>40%</t>
    </r>
    <r>
      <rPr>
        <sz val="11"/>
        <color rgb="FF000000"/>
        <rFont val="方正书宋_GBK"/>
        <charset val="134"/>
      </rPr>
      <t>，财政补助</t>
    </r>
    <r>
      <rPr>
        <sz val="11"/>
        <color rgb="FF000000"/>
        <rFont val="Times New Roman"/>
        <charset val="134"/>
      </rPr>
      <t>60%</t>
    </r>
    <r>
      <rPr>
        <sz val="11"/>
        <color rgb="FF000000"/>
        <rFont val="方正书宋_GBK"/>
        <charset val="134"/>
      </rPr>
      <t>，需财政承担的</t>
    </r>
    <r>
      <rPr>
        <sz val="11"/>
        <color rgb="FF000000"/>
        <rFont val="Times New Roman"/>
        <charset val="134"/>
      </rPr>
      <t>60%</t>
    </r>
    <r>
      <rPr>
        <sz val="11"/>
        <color rgb="FF000000"/>
        <rFont val="方正书宋_GBK"/>
        <charset val="134"/>
      </rPr>
      <t>纳入</t>
    </r>
    <r>
      <rPr>
        <sz val="11"/>
        <color rgb="FF000000"/>
        <rFont val="Times New Roman"/>
        <charset val="134"/>
      </rPr>
      <t>2025</t>
    </r>
    <r>
      <rPr>
        <sz val="11"/>
        <color rgb="FF000000"/>
        <rFont val="方正书宋_GBK"/>
        <charset val="134"/>
      </rPr>
      <t>年本单位预算。</t>
    </r>
  </si>
  <si>
    <r>
      <rPr>
        <sz val="11"/>
        <color rgb="FF000000"/>
        <rFont val="宋体"/>
        <charset val="134"/>
      </rPr>
      <t>计算机终端</t>
    </r>
  </si>
  <si>
    <r>
      <rPr>
        <sz val="11"/>
        <color rgb="FF000000"/>
        <rFont val="宋体"/>
        <charset val="134"/>
      </rPr>
      <t>台</t>
    </r>
  </si>
  <si>
    <r>
      <rPr>
        <sz val="11"/>
        <color rgb="FF000000"/>
        <rFont val="宋体"/>
        <charset val="134"/>
      </rPr>
      <t>反映采购计算机终端数。</t>
    </r>
  </si>
  <si>
    <r>
      <rPr>
        <sz val="11"/>
        <color rgb="FF000000"/>
        <rFont val="宋体"/>
        <charset val="134"/>
      </rPr>
      <t>采购配备装备质量抽检达标率</t>
    </r>
  </si>
  <si>
    <r>
      <rPr>
        <sz val="11"/>
        <color rgb="FF000000"/>
        <rFont val="宋体"/>
        <charset val="134"/>
      </rPr>
      <t>反映采购配备装备质量抽检达标情况。</t>
    </r>
  </si>
  <si>
    <r>
      <rPr>
        <sz val="11"/>
        <color rgb="FF000000"/>
        <rFont val="宋体"/>
        <charset val="134"/>
      </rPr>
      <t>反映资金拨付率情况。</t>
    </r>
  </si>
  <si>
    <r>
      <rPr>
        <sz val="11"/>
        <color rgb="FF000000"/>
        <rFont val="宋体"/>
        <charset val="134"/>
      </rPr>
      <t>反映财务监控有效情况。</t>
    </r>
  </si>
  <si>
    <r>
      <rPr>
        <sz val="11"/>
        <color rgb="FF000000"/>
        <rFont val="宋体"/>
        <charset val="134"/>
      </rPr>
      <t>部门运转</t>
    </r>
  </si>
  <si>
    <r>
      <rPr>
        <sz val="11"/>
        <color rgb="FF000000"/>
        <rFont val="宋体"/>
        <charset val="134"/>
      </rPr>
      <t>正常运转</t>
    </r>
  </si>
  <si>
    <r>
      <rPr>
        <sz val="11"/>
        <color rgb="FF000000"/>
        <rFont val="宋体"/>
        <charset val="134"/>
      </rPr>
      <t>反映部门（单位）运转情况。</t>
    </r>
  </si>
  <si>
    <r>
      <rPr>
        <sz val="11"/>
        <color rgb="FF000000"/>
        <rFont val="宋体"/>
        <charset val="134"/>
      </rPr>
      <t>反映使用对象的满意程度。</t>
    </r>
  </si>
  <si>
    <r>
      <rPr>
        <sz val="11"/>
        <color rgb="FF000000"/>
        <rFont val="宋体"/>
        <charset val="134"/>
      </rPr>
      <t>武警姚安中队执勤隐患整改及设施完善经费</t>
    </r>
  </si>
  <si>
    <r>
      <rPr>
        <sz val="11"/>
        <color rgb="FF000000"/>
        <rFont val="Times New Roman"/>
        <charset val="134"/>
      </rPr>
      <t>2024</t>
    </r>
    <r>
      <rPr>
        <sz val="11"/>
        <color rgb="FF000000"/>
        <rFont val="宋体"/>
        <charset val="134"/>
      </rPr>
      <t>年</t>
    </r>
    <r>
      <rPr>
        <sz val="11"/>
        <color rgb="FF000000"/>
        <rFont val="Times New Roman"/>
        <charset val="134"/>
      </rPr>
      <t>8</t>
    </r>
    <r>
      <rPr>
        <sz val="11"/>
        <color rgb="FF000000"/>
        <rFont val="宋体"/>
        <charset val="134"/>
      </rPr>
      <t>月</t>
    </r>
    <r>
      <rPr>
        <sz val="11"/>
        <color rgb="FF000000"/>
        <rFont val="Times New Roman"/>
        <charset val="134"/>
      </rPr>
      <t>21</t>
    </r>
    <r>
      <rPr>
        <sz val="11"/>
        <color rgb="FF000000"/>
        <rFont val="宋体"/>
        <charset val="134"/>
      </rPr>
      <t>日《中共姚安县委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宋体"/>
        <charset val="134"/>
      </rPr>
      <t>姚安县人民政府</t>
    </r>
    <r>
      <rPr>
        <sz val="11"/>
        <color rgb="FF000000"/>
        <rFont val="Times New Roman"/>
        <charset val="134"/>
      </rPr>
      <t>2024</t>
    </r>
    <r>
      <rPr>
        <sz val="11"/>
        <color rgb="FF000000"/>
        <rFont val="宋体"/>
        <charset val="134"/>
      </rPr>
      <t>年度议军会议纪要》，决定投入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万元资金解决武警姚安中队执勤隐患整改及设施完善项目。监所安全事件零发生，确保监所安全。</t>
    </r>
  </si>
  <si>
    <r>
      <rPr>
        <sz val="11"/>
        <color rgb="FF000000"/>
        <rFont val="宋体"/>
        <charset val="134"/>
      </rPr>
      <t>地方财政事权保障单位</t>
    </r>
  </si>
  <si>
    <r>
      <rPr>
        <sz val="11"/>
        <color rgb="FF000000"/>
        <rFont val="宋体"/>
        <charset val="134"/>
      </rPr>
      <t>反映地方财政事权保障单位数</t>
    </r>
  </si>
  <si>
    <r>
      <rPr>
        <sz val="11"/>
        <color rgb="FF000000"/>
        <rFont val="宋体"/>
        <charset val="134"/>
      </rPr>
      <t>维护国家安全和社会稳定能力</t>
    </r>
  </si>
  <si>
    <r>
      <rPr>
        <sz val="11"/>
        <color rgb="FF000000"/>
        <rFont val="宋体"/>
        <charset val="134"/>
      </rPr>
      <t>稳步提升</t>
    </r>
  </si>
  <si>
    <r>
      <rPr>
        <sz val="11"/>
        <color rgb="FF000000"/>
        <rFont val="宋体"/>
        <charset val="134"/>
      </rPr>
      <t>反映维护国家安全和社会稳定能力提升情况。</t>
    </r>
  </si>
  <si>
    <r>
      <rPr>
        <sz val="11"/>
        <color rgb="FF000000"/>
        <rFont val="宋体"/>
        <charset val="134"/>
      </rPr>
      <t>可持续影响</t>
    </r>
  </si>
  <si>
    <r>
      <rPr>
        <sz val="11"/>
        <color rgb="FF000000"/>
        <rFont val="宋体"/>
        <charset val="134"/>
      </rPr>
      <t>监所在押人员脱逃事件</t>
    </r>
  </si>
  <si>
    <t>0</t>
  </si>
  <si>
    <r>
      <rPr>
        <sz val="11"/>
        <color rgb="FF000000"/>
        <rFont val="宋体"/>
        <charset val="134"/>
      </rPr>
      <t>反映监所安全事件零发生。</t>
    </r>
  </si>
  <si>
    <r>
      <rPr>
        <sz val="11"/>
        <color rgb="FF000000"/>
        <rFont val="宋体"/>
        <charset val="134"/>
      </rPr>
      <t>武警中队满意度</t>
    </r>
  </si>
  <si>
    <r>
      <rPr>
        <sz val="11"/>
        <color rgb="FF000000"/>
        <rFont val="宋体"/>
        <charset val="134"/>
      </rPr>
      <t>反映武警中队对地方财政事权保障的满意程度。</t>
    </r>
  </si>
  <si>
    <r>
      <rPr>
        <sz val="11"/>
        <color rgb="FF000000"/>
        <rFont val="Times New Roman"/>
        <charset val="134"/>
      </rPr>
      <t>“</t>
    </r>
    <r>
      <rPr>
        <sz val="11"/>
        <color rgb="FF000000"/>
        <rFont val="宋体"/>
        <charset val="134"/>
      </rPr>
      <t>平安城市</t>
    </r>
    <r>
      <rPr>
        <sz val="11"/>
        <color rgb="FF000000"/>
        <rFont val="Times New Roman"/>
        <charset val="134"/>
      </rPr>
      <t>”</t>
    </r>
    <r>
      <rPr>
        <sz val="11"/>
        <color rgb="FF000000"/>
        <rFont val="宋体"/>
        <charset val="134"/>
      </rPr>
      <t>视频监控系统运行维护补助经费</t>
    </r>
  </si>
  <si>
    <r>
      <rPr>
        <sz val="11"/>
        <color rgb="FF000000"/>
        <rFont val="宋体"/>
        <charset val="134"/>
      </rPr>
      <t>维护线路安全通畅，正常运转，确保公安业务正常开展，从而达到社会治安平稳，人民安全感、满意度提升。</t>
    </r>
  </si>
  <si>
    <r>
      <rPr>
        <sz val="11"/>
        <color rgb="FF000000"/>
        <rFont val="宋体"/>
        <charset val="134"/>
      </rPr>
      <t>数据专线数</t>
    </r>
  </si>
  <si>
    <r>
      <rPr>
        <sz val="11"/>
        <color rgb="FF000000"/>
        <rFont val="宋体"/>
        <charset val="134"/>
      </rPr>
      <t>条</t>
    </r>
  </si>
  <si>
    <r>
      <rPr>
        <sz val="11"/>
        <color rgb="FF000000"/>
        <rFont val="宋体"/>
        <charset val="134"/>
      </rPr>
      <t>姚安县</t>
    </r>
    <r>
      <rPr>
        <sz val="11"/>
        <color rgb="FF000000"/>
        <rFont val="Times New Roman"/>
        <charset val="134"/>
      </rPr>
      <t>“</t>
    </r>
    <r>
      <rPr>
        <sz val="11"/>
        <color rgb="FF000000"/>
        <rFont val="宋体"/>
        <charset val="134"/>
      </rPr>
      <t>平安城市</t>
    </r>
    <r>
      <rPr>
        <sz val="11"/>
        <color rgb="FF000000"/>
        <rFont val="Times New Roman"/>
        <charset val="134"/>
      </rPr>
      <t>”</t>
    </r>
    <r>
      <rPr>
        <sz val="11"/>
        <color rgb="FF000000"/>
        <rFont val="宋体"/>
        <charset val="134"/>
      </rPr>
      <t>视频监控与报警及智能交通管理系统数据专线业务服务协议</t>
    </r>
  </si>
  <si>
    <r>
      <rPr>
        <sz val="11"/>
        <color rgb="FF000000"/>
        <rFont val="宋体"/>
        <charset val="134"/>
      </rPr>
      <t>线路故障修复</t>
    </r>
  </si>
  <si>
    <t>&lt;</t>
  </si>
  <si>
    <r>
      <rPr>
        <sz val="11"/>
        <color rgb="FF000000"/>
        <rFont val="宋体"/>
        <charset val="134"/>
      </rPr>
      <t>小时</t>
    </r>
  </si>
  <si>
    <r>
      <rPr>
        <sz val="11"/>
        <color rgb="FF000000"/>
        <rFont val="宋体"/>
        <charset val="134"/>
      </rPr>
      <t>达到社会治安平稳</t>
    </r>
  </si>
  <si>
    <r>
      <rPr>
        <sz val="11"/>
        <color rgb="FF000000"/>
        <rFont val="宋体"/>
        <charset val="134"/>
      </rPr>
      <t>人民安全感、满意度提升</t>
    </r>
  </si>
  <si>
    <r>
      <rPr>
        <sz val="11"/>
        <color rgb="FF000000"/>
        <rFont val="宋体"/>
        <charset val="134"/>
      </rPr>
      <t>年度工作报告及测评情况</t>
    </r>
  </si>
  <si>
    <r>
      <rPr>
        <sz val="11"/>
        <color rgb="FF000000"/>
        <rFont val="宋体"/>
        <charset val="134"/>
      </rPr>
      <t>逐步提高</t>
    </r>
  </si>
  <si>
    <r>
      <rPr>
        <sz val="11"/>
        <color rgb="FF000000"/>
        <rFont val="宋体"/>
        <charset val="134"/>
      </rPr>
      <t>反映使用人员对系统的满意程度。</t>
    </r>
  </si>
  <si>
    <r>
      <rPr>
        <sz val="11"/>
        <color rgb="FF000000"/>
        <rFont val="宋体"/>
        <charset val="134"/>
      </rPr>
      <t>禁毒工作补助经费</t>
    </r>
  </si>
  <si>
    <r>
      <rPr>
        <sz val="11"/>
        <color rgb="FF000000"/>
        <rFont val="宋体"/>
        <charset val="134"/>
      </rPr>
      <t>按照省、州禁毒委部署要求，以整治突出毒品问题为突破口，不断推进新时代毒品问题治理体系和治理能力现代化，进一步巩固党委领导、政府负责、部门协同、社会共治的禁毒工作格局；禁毒宣传教育全覆盖，全民禁毒意识普遍增强；禁吸戒毒更加科学有效，吸毒人员戒断巩固率不断提高；禁种铲毒工作进一步加强，州内毒品原植物持续保持</t>
    </r>
    <r>
      <rPr>
        <sz val="11"/>
        <color rgb="FF000000"/>
        <rFont val="Times New Roman"/>
        <charset val="134"/>
      </rPr>
      <t>“</t>
    </r>
    <r>
      <rPr>
        <sz val="11"/>
        <color rgb="FF000000"/>
        <rFont val="宋体"/>
        <charset val="134"/>
      </rPr>
      <t>零产量</t>
    </r>
    <r>
      <rPr>
        <sz val="11"/>
        <color rgb="FF000000"/>
        <rFont val="Times New Roman"/>
        <charset val="134"/>
      </rPr>
      <t>”</t>
    </r>
    <r>
      <rPr>
        <sz val="11"/>
        <color rgb="FF000000"/>
        <rFont val="宋体"/>
        <charset val="134"/>
      </rPr>
      <t>；堵源截流机制更加完善，情报工作水平进一步提高，周边禁毒执法合作务实推进，缉毒执法成效更加显著；制毒物品管控更加严格规范，持续保持州内</t>
    </r>
    <r>
      <rPr>
        <sz val="11"/>
        <color rgb="FF000000"/>
        <rFont val="Times New Roman"/>
        <charset val="134"/>
      </rPr>
      <t>“</t>
    </r>
    <r>
      <rPr>
        <sz val="11"/>
        <color rgb="FF000000"/>
        <rFont val="宋体"/>
        <charset val="134"/>
      </rPr>
      <t>零制毒</t>
    </r>
    <r>
      <rPr>
        <sz val="11"/>
        <color rgb="FF000000"/>
        <rFont val="Times New Roman"/>
        <charset val="134"/>
      </rPr>
      <t>”</t>
    </r>
    <r>
      <rPr>
        <sz val="11"/>
        <color rgb="FF000000"/>
        <rFont val="宋体"/>
        <charset val="134"/>
      </rPr>
      <t>；突出毒品问题得到有效整治；禁毒工作保障更加有力。</t>
    </r>
  </si>
  <si>
    <r>
      <rPr>
        <sz val="11"/>
        <color rgb="FF000000"/>
        <rFont val="宋体"/>
        <charset val="134"/>
      </rPr>
      <t>破案数</t>
    </r>
  </si>
  <si>
    <r>
      <rPr>
        <sz val="11"/>
        <color rgb="FF000000"/>
        <rFont val="宋体"/>
        <charset val="134"/>
      </rPr>
      <t>反映破案数</t>
    </r>
  </si>
  <si>
    <r>
      <rPr>
        <sz val="11"/>
        <color rgb="FF000000"/>
        <rFont val="宋体"/>
        <charset val="134"/>
      </rPr>
      <t>缴毒数</t>
    </r>
  </si>
  <si>
    <r>
      <rPr>
        <sz val="11"/>
        <color rgb="FF000000"/>
        <rFont val="宋体"/>
        <charset val="134"/>
      </rPr>
      <t>公斤</t>
    </r>
  </si>
  <si>
    <r>
      <rPr>
        <sz val="11"/>
        <color rgb="FF000000"/>
        <rFont val="宋体"/>
        <charset val="134"/>
      </rPr>
      <t>反映缴毒数</t>
    </r>
  </si>
  <si>
    <r>
      <rPr>
        <sz val="11"/>
        <color rgb="FF000000"/>
        <rFont val="宋体"/>
        <charset val="134"/>
      </rPr>
      <t>抓获数</t>
    </r>
  </si>
  <si>
    <r>
      <rPr>
        <sz val="11"/>
        <color rgb="FF000000"/>
        <rFont val="宋体"/>
        <charset val="134"/>
      </rPr>
      <t>人</t>
    </r>
  </si>
  <si>
    <r>
      <rPr>
        <sz val="11"/>
        <color rgb="FF000000"/>
        <rFont val="宋体"/>
        <charset val="134"/>
      </rPr>
      <t>反映抓获数</t>
    </r>
  </si>
  <si>
    <r>
      <rPr>
        <sz val="11"/>
        <color rgb="FF000000"/>
        <rFont val="宋体"/>
        <charset val="134"/>
      </rPr>
      <t>收戒吸毒人员</t>
    </r>
  </si>
  <si>
    <r>
      <rPr>
        <sz val="11"/>
        <color rgb="FF000000"/>
        <rFont val="宋体"/>
        <charset val="134"/>
      </rPr>
      <t>反映收戒吸毒人员数</t>
    </r>
  </si>
  <si>
    <r>
      <rPr>
        <sz val="11"/>
        <color rgb="FF000000"/>
        <rFont val="宋体"/>
        <charset val="134"/>
      </rPr>
      <t>社会公众对禁毒工作的认知度</t>
    </r>
  </si>
  <si>
    <r>
      <rPr>
        <sz val="11"/>
        <color rgb="FF000000"/>
        <rFont val="宋体"/>
        <charset val="134"/>
      </rPr>
      <t>反映社会公众对禁毒工作认知度</t>
    </r>
  </si>
  <si>
    <r>
      <rPr>
        <sz val="11"/>
        <color rgb="FF000000"/>
        <rFont val="宋体"/>
        <charset val="134"/>
      </rPr>
      <t>吸食新型毒品人员增长势头</t>
    </r>
  </si>
  <si>
    <r>
      <rPr>
        <sz val="11"/>
        <color rgb="FF000000"/>
        <rFont val="宋体"/>
        <charset val="134"/>
      </rPr>
      <t>有效遏制</t>
    </r>
  </si>
  <si>
    <r>
      <rPr>
        <sz val="11"/>
        <color rgb="FF000000"/>
        <rFont val="宋体"/>
        <charset val="134"/>
      </rPr>
      <t>反映吸食新型毒品人员增长遏制情况</t>
    </r>
  </si>
  <si>
    <r>
      <rPr>
        <sz val="11"/>
        <color rgb="FF000000"/>
        <rFont val="宋体"/>
        <charset val="134"/>
      </rPr>
      <t>社会公众识毒防毒拒毒意识</t>
    </r>
  </si>
  <si>
    <r>
      <rPr>
        <sz val="11"/>
        <color rgb="FF000000"/>
        <rFont val="宋体"/>
        <charset val="134"/>
      </rPr>
      <t>显著提高</t>
    </r>
  </si>
  <si>
    <r>
      <rPr>
        <sz val="11"/>
        <color rgb="FF000000"/>
        <rFont val="宋体"/>
        <charset val="134"/>
      </rPr>
      <t>反映社会公众识毒防毒拒毒意识情况</t>
    </r>
  </si>
  <si>
    <r>
      <rPr>
        <sz val="11"/>
        <color rgb="FF000000"/>
        <rFont val="宋体"/>
        <charset val="134"/>
      </rPr>
      <t>社会公众对禁毒工作满意度</t>
    </r>
  </si>
  <si>
    <r>
      <rPr>
        <sz val="11"/>
        <color rgb="FF000000"/>
        <rFont val="宋体"/>
        <charset val="134"/>
      </rPr>
      <t>反恐怖工作补助经费</t>
    </r>
  </si>
  <si>
    <r>
      <rPr>
        <sz val="11"/>
        <color rgb="FF000000"/>
        <rFont val="宋体"/>
        <charset val="134"/>
      </rPr>
      <t>始终保持对恐怖活动的严打高压态势，坚持凡恐必打、露头就打、保持零容忍、做好零差错、力求零发生，坚决防止境外暴恐分子回流，坚决防止暴恐活动打响炸响。</t>
    </r>
  </si>
  <si>
    <r>
      <rPr>
        <sz val="11"/>
        <color rgb="FF000000"/>
        <rFont val="宋体"/>
        <charset val="134"/>
      </rPr>
      <t>列管反恐重点单位</t>
    </r>
  </si>
  <si>
    <r>
      <rPr>
        <sz val="11"/>
        <color rgb="FF000000"/>
        <rFont val="宋体"/>
        <charset val="134"/>
      </rPr>
      <t>反映全县列管反恐重点单位情况</t>
    </r>
  </si>
  <si>
    <r>
      <rPr>
        <sz val="11"/>
        <color rgb="FF000000"/>
        <rFont val="宋体"/>
        <charset val="134"/>
      </rPr>
      <t>对反恐重点单位检查</t>
    </r>
  </si>
  <si>
    <r>
      <rPr>
        <sz val="11"/>
        <color rgb="FF000000"/>
        <rFont val="宋体"/>
        <charset val="134"/>
      </rPr>
      <t>次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年</t>
    </r>
  </si>
  <si>
    <r>
      <rPr>
        <sz val="11"/>
        <color rgb="FF000000"/>
        <rFont val="宋体"/>
        <charset val="134"/>
      </rPr>
      <t>反映对反恐重点单位检查情况</t>
    </r>
  </si>
  <si>
    <r>
      <rPr>
        <sz val="11"/>
        <color rgb="FF000000"/>
        <rFont val="宋体"/>
        <charset val="134"/>
      </rPr>
      <t>组织反恐重点单位进行演练</t>
    </r>
  </si>
  <si>
    <r>
      <rPr>
        <sz val="11"/>
        <color rgb="FF000000"/>
        <rFont val="宋体"/>
        <charset val="134"/>
      </rPr>
      <t>反映组织反恐重点单位进行演练情况</t>
    </r>
  </si>
  <si>
    <r>
      <rPr>
        <sz val="11"/>
        <color rgb="FF000000"/>
        <rFont val="宋体"/>
        <charset val="134"/>
      </rPr>
      <t>反映维护国家安全和社会稳定能力提升情况</t>
    </r>
  </si>
  <si>
    <r>
      <rPr>
        <sz val="11"/>
        <color rgb="FF000000"/>
        <rFont val="宋体"/>
        <charset val="134"/>
      </rPr>
      <t>恐怖事件零发生</t>
    </r>
  </si>
  <si>
    <r>
      <rPr>
        <sz val="11"/>
        <color rgb="FF000000"/>
        <rFont val="宋体"/>
        <charset val="134"/>
      </rPr>
      <t>反映恐怖事件零发生</t>
    </r>
  </si>
  <si>
    <r>
      <rPr>
        <sz val="11"/>
        <color rgb="FF000000"/>
        <rFont val="宋体"/>
        <charset val="134"/>
      </rPr>
      <t>人民群众的安全感满意度</t>
    </r>
  </si>
  <si>
    <r>
      <rPr>
        <sz val="11"/>
        <color rgb="FF000000"/>
        <rFont val="宋体"/>
        <charset val="134"/>
      </rPr>
      <t>武警中队地方财政事权保障经费</t>
    </r>
  </si>
  <si>
    <r>
      <rPr>
        <sz val="11"/>
        <color rgb="FF000000"/>
        <rFont val="宋体"/>
        <charset val="134"/>
      </rPr>
      <t>监所安全事件零发生，确保监所安全。</t>
    </r>
  </si>
  <si>
    <r>
      <rPr>
        <sz val="11"/>
        <color rgb="FF000000"/>
        <rFont val="宋体"/>
        <charset val="134"/>
      </rPr>
      <t>反映武警中队运转情况。</t>
    </r>
  </si>
  <si>
    <t>预算05-3表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</si>
  <si>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</si>
  <si>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</si>
  <si>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</si>
  <si>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</si>
  <si>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</si>
  <si>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</si>
  <si>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</si>
  <si>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</si>
  <si>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</si>
  <si>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</si>
  <si>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</si>
  <si>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说明:本单位无项目支出（另文下达），故此表无数据。</t>
  </si>
  <si>
    <t>预算06表</t>
  </si>
  <si>
    <t>2025年部门政府性基金预算支出预算表</t>
  </si>
  <si>
    <t>单位名称</t>
  </si>
  <si>
    <t>本年政府性基金预算支出</t>
  </si>
  <si>
    <t>说明:本单位无政府性基金预算支出，故此表无数据。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</si>
  <si>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</si>
  <si>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</si>
  <si>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</si>
  <si>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</si>
  <si>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</si>
  <si>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</si>
  <si>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</si>
  <si>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</si>
  <si>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</si>
  <si>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</si>
  <si>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</si>
  <si>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</si>
  <si>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</si>
  <si>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</si>
  <si>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说明:本单位无政府采购预算支出，故此表无数据。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</si>
  <si>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</si>
  <si>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</si>
  <si>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</si>
  <si>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</si>
  <si>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</si>
  <si>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</si>
  <si>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</si>
  <si>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</si>
  <si>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</si>
  <si>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</si>
  <si>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</si>
  <si>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</si>
  <si>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</si>
  <si>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说明:本单位无政府购买服务支出，故此表无数据。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</si>
  <si>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</si>
  <si>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</si>
  <si>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</si>
  <si>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</si>
  <si>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</si>
  <si>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</si>
  <si>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</si>
  <si>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</si>
  <si>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</si>
  <si>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</si>
  <si>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</si>
  <si>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</si>
  <si>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</si>
  <si>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</si>
  <si>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说明:本单位无对下转移支付，故此表无数据。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</si>
  <si>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</si>
  <si>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</si>
  <si>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</si>
  <si>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</si>
  <si>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</si>
  <si>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</si>
  <si>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</si>
  <si>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</si>
  <si>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</si>
  <si>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</si>
  <si>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</si>
  <si>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</si>
  <si>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说明:本单位无新增资产，故此表无数据。</t>
  </si>
  <si>
    <t>预算11表</t>
  </si>
  <si>
    <t>2025年上级补助项目支出预算表</t>
  </si>
  <si>
    <t>上级补助</t>
  </si>
  <si>
    <t>说明:本单位无上级补助项目支出，故此表无数据。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</si>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</sst>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\-mm\-dd"/>
    <numFmt numFmtId="177" formatCode="yyyy\-mm\-dd\ hh:mm:ss"/>
    <numFmt numFmtId="178" formatCode="#,##0;\-#,##0;;@"/>
    <numFmt numFmtId="43" formatCode="_ * #,##0.00_ ;_ * \-#,##0.00_ ;_ * &quot;-&quot;??_ ;_ @_ "/>
    <numFmt numFmtId="179" formatCode="hh:mm:ss"/>
    <numFmt numFmtId="180" formatCode="#,##0.00;\-#,##0.00;;@"/>
  </numFmts>
  <fonts count="47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b/>
      <sz val="21"/>
      <color rgb="FF000000"/>
      <name val="SimSun"/>
      <charset val="134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"/>
      <color theme="1"/>
      <name val="Times New Roman"/>
      <charset val="134"/>
    </font>
    <font>
      <sz val="9"/>
      <color theme="1"/>
      <name val="Times New Roman"/>
      <charset val="134"/>
    </font>
    <font>
      <b/>
      <sz val="21"/>
      <color rgb="FF000000"/>
      <name val="Times New Roman"/>
      <charset val="134"/>
    </font>
    <font>
      <b/>
      <sz val="11.25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7">
    <xf numFmtId="0" fontId="0" fillId="0" borderId="0">
      <alignment vertical="top"/>
      <protection locked="0"/>
    </xf>
    <xf numFmtId="177" fontId="9" fillId="0" borderId="1">
      <alignment horizontal="right" vertical="center"/>
    </xf>
    <xf numFmtId="178" fontId="9" fillId="0" borderId="1">
      <alignment horizontal="right" vertical="center"/>
    </xf>
    <xf numFmtId="180" fontId="9" fillId="0" borderId="1">
      <alignment horizontal="right" vertical="center"/>
    </xf>
    <xf numFmtId="180" fontId="9" fillId="0" borderId="1">
      <alignment horizontal="right" vertical="center"/>
    </xf>
    <xf numFmtId="10" fontId="9" fillId="0" borderId="1">
      <alignment horizontal="right" vertical="center"/>
    </xf>
    <xf numFmtId="179" fontId="9" fillId="0" borderId="1">
      <alignment horizontal="right" vertical="center"/>
    </xf>
    <xf numFmtId="0" fontId="27" fillId="2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176" fontId="9" fillId="0" borderId="1">
      <alignment horizontal="right" vertical="center"/>
    </xf>
    <xf numFmtId="42" fontId="0" fillId="0" borderId="0" applyFont="0" applyFill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49" fontId="9" fillId="0" borderId="1">
      <alignment horizontal="left" vertical="center" wrapText="1"/>
    </xf>
    <xf numFmtId="0" fontId="43" fillId="0" borderId="0" applyNumberFormat="0" applyFill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45" fillId="21" borderId="12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5" fillId="12" borderId="12" applyNumberFormat="0" applyAlignment="0" applyProtection="0">
      <alignment vertical="center"/>
    </xf>
    <xf numFmtId="0" fontId="40" fillId="21" borderId="16" applyNumberFormat="0" applyAlignment="0" applyProtection="0">
      <alignment vertical="center"/>
    </xf>
    <xf numFmtId="0" fontId="34" fillId="11" borderId="11" applyNumberFormat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17" borderId="13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</cellStyleXfs>
  <cellXfs count="111">
    <xf numFmtId="0" fontId="0" fillId="0" borderId="0" xfId="0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49" fontId="1" fillId="0" borderId="0" xfId="27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3" fillId="0" borderId="0" xfId="0" applyNumberFormat="1" applyFont="1" applyBorder="1" applyAlignment="1" applyProtection="1">
      <alignment horizontal="left" vertical="center" wrapText="1"/>
    </xf>
    <xf numFmtId="49" fontId="3" fillId="0" borderId="1" xfId="27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  <protection locked="0"/>
    </xf>
    <xf numFmtId="49" fontId="5" fillId="0" borderId="1" xfId="27" applyFont="1">
      <alignment horizontal="left" vertical="center" wrapText="1"/>
    </xf>
    <xf numFmtId="49" fontId="5" fillId="0" borderId="1" xfId="27" applyFont="1" applyAlignment="1">
      <alignment horizontal="left" vertical="center" wrapText="1" indent="1"/>
    </xf>
    <xf numFmtId="49" fontId="5" fillId="0" borderId="1" xfId="27" applyFont="1" applyAlignment="1">
      <alignment horizontal="center" vertical="center" wrapText="1"/>
    </xf>
    <xf numFmtId="49" fontId="3" fillId="0" borderId="0" xfId="0" applyNumberFormat="1" applyFont="1" applyBorder="1" applyAlignment="1" applyProtection="1">
      <alignment horizontal="right" vertical="center" wrapText="1"/>
    </xf>
    <xf numFmtId="180" fontId="6" fillId="0" borderId="1" xfId="3" applyFont="1">
      <alignment horizontal="right" vertical="center"/>
    </xf>
    <xf numFmtId="49" fontId="3" fillId="0" borderId="0" xfId="27" applyFont="1" applyBorder="1">
      <alignment horizontal="left" vertical="center" wrapText="1"/>
    </xf>
    <xf numFmtId="49" fontId="2" fillId="0" borderId="0" xfId="27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</xf>
    <xf numFmtId="49" fontId="3" fillId="0" borderId="0" xfId="27" applyFont="1" applyBorder="1" applyAlignment="1">
      <alignment horizontal="right" vertical="center" wrapText="1"/>
    </xf>
    <xf numFmtId="49" fontId="3" fillId="0" borderId="0" xfId="27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80" fontId="6" fillId="0" borderId="1" xfId="3" applyFont="1" applyAlignment="1">
      <alignment horizontal="right" vertical="center" wrapText="1"/>
    </xf>
    <xf numFmtId="180" fontId="5" fillId="0" borderId="1" xfId="3" applyFont="1">
      <alignment horizontal="right" vertical="center"/>
    </xf>
    <xf numFmtId="49" fontId="5" fillId="0" borderId="0" xfId="27" applyFont="1" applyBorder="1">
      <alignment horizontal="left" vertical="center" wrapText="1"/>
    </xf>
    <xf numFmtId="49" fontId="7" fillId="0" borderId="0" xfId="27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3" fillId="0" borderId="1" xfId="27" applyFont="1">
      <alignment horizontal="left" vertical="center" wrapText="1"/>
    </xf>
    <xf numFmtId="49" fontId="5" fillId="0" borderId="0" xfId="27" applyFont="1" applyBorder="1" applyAlignment="1">
      <alignment horizontal="right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9" fillId="0" borderId="0" xfId="27" applyBorder="1">
      <alignment horizontal="left" vertical="center" wrapText="1"/>
    </xf>
    <xf numFmtId="49" fontId="10" fillId="0" borderId="0" xfId="27" applyFont="1" applyBorder="1" applyAlignment="1">
      <alignment horizontal="center" vertical="center" wrapText="1"/>
    </xf>
    <xf numFmtId="49" fontId="11" fillId="0" borderId="0" xfId="27" applyFont="1" applyBorder="1">
      <alignment horizontal="left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left" vertical="center" wrapText="1"/>
    </xf>
    <xf numFmtId="49" fontId="13" fillId="0" borderId="1" xfId="0" applyNumberFormat="1" applyFont="1" applyBorder="1" applyAlignment="1" applyProtection="1">
      <alignment horizontal="center" vertical="center" wrapText="1"/>
    </xf>
    <xf numFmtId="180" fontId="14" fillId="0" borderId="1" xfId="3" applyFont="1">
      <alignment horizontal="right" vertical="center"/>
    </xf>
    <xf numFmtId="49" fontId="9" fillId="0" borderId="0" xfId="27" applyBorder="1" applyAlignment="1">
      <alignment horizontal="right" vertical="center" wrapText="1"/>
    </xf>
    <xf numFmtId="49" fontId="15" fillId="0" borderId="1" xfId="27" applyFont="1" applyAlignment="1">
      <alignment horizontal="center" vertical="center" wrapText="1"/>
    </xf>
    <xf numFmtId="178" fontId="15" fillId="0" borderId="1" xfId="0" applyNumberFormat="1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left" vertical="center" wrapText="1"/>
    </xf>
    <xf numFmtId="49" fontId="15" fillId="0" borderId="1" xfId="0" applyNumberFormat="1" applyFont="1" applyBorder="1" applyAlignment="1" applyProtection="1">
      <alignment horizontal="center" vertical="center" wrapText="1"/>
    </xf>
    <xf numFmtId="180" fontId="6" fillId="0" borderId="1" xfId="0" applyNumberFormat="1" applyFont="1" applyBorder="1" applyAlignment="1" applyProtection="1">
      <alignment horizontal="right" vertical="center"/>
    </xf>
    <xf numFmtId="49" fontId="15" fillId="0" borderId="0" xfId="27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49" fontId="16" fillId="0" borderId="1" xfId="27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4" fillId="0" borderId="0" xfId="0" applyFont="1" applyBorder="1" applyAlignment="1">
      <alignment horizontal="center" vertical="center"/>
      <protection locked="0"/>
    </xf>
    <xf numFmtId="0" fontId="18" fillId="0" borderId="0" xfId="0" applyFont="1" applyBorder="1" applyAlignment="1" applyProtection="1">
      <alignment vertical="center"/>
    </xf>
    <xf numFmtId="49" fontId="19" fillId="0" borderId="0" xfId="27" applyFont="1" applyBorder="1" applyAlignment="1">
      <alignment horizontal="right" vertical="center" wrapText="1"/>
    </xf>
    <xf numFmtId="49" fontId="19" fillId="0" borderId="0" xfId="27" applyFont="1" applyBorder="1">
      <alignment horizontal="left" vertical="center" wrapText="1"/>
    </xf>
    <xf numFmtId="49" fontId="20" fillId="0" borderId="0" xfId="27" applyFont="1" applyBorder="1" applyAlignment="1">
      <alignment horizontal="center" vertical="center" wrapText="1"/>
    </xf>
    <xf numFmtId="0" fontId="18" fillId="0" borderId="0" xfId="0" applyFont="1" applyBorder="1" applyAlignment="1" applyProtection="1">
      <alignment horizontal="center" vertical="center"/>
    </xf>
    <xf numFmtId="49" fontId="21" fillId="0" borderId="1" xfId="27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left" vertical="center" wrapText="1" indent="1"/>
    </xf>
    <xf numFmtId="49" fontId="19" fillId="0" borderId="1" xfId="27" applyFont="1">
      <alignment horizontal="left" vertical="center" wrapText="1"/>
    </xf>
    <xf numFmtId="0" fontId="17" fillId="0" borderId="0" xfId="0" applyFont="1" applyBorder="1" applyAlignment="1">
      <alignment horizontal="center" vertical="center"/>
      <protection locked="0"/>
    </xf>
    <xf numFmtId="49" fontId="17" fillId="0" borderId="1" xfId="0" applyNumberFormat="1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center" vertical="center"/>
    </xf>
    <xf numFmtId="0" fontId="22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0" fontId="24" fillId="0" borderId="0" xfId="0" applyFont="1" applyBorder="1" applyAlignment="1" applyProtection="1">
      <alignment horizontal="right"/>
    </xf>
    <xf numFmtId="49" fontId="5" fillId="0" borderId="3" xfId="27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  <protection locked="0"/>
    </xf>
    <xf numFmtId="180" fontId="6" fillId="0" borderId="3" xfId="3" applyFont="1" applyBorder="1">
      <alignment horizontal="right" vertical="center"/>
    </xf>
    <xf numFmtId="0" fontId="24" fillId="0" borderId="0" xfId="0" applyFont="1" applyBorder="1" applyAlignment="1">
      <alignment horizontal="right"/>
      <protection locked="0"/>
    </xf>
    <xf numFmtId="49" fontId="5" fillId="0" borderId="1" xfId="27" applyFont="1" applyAlignment="1">
      <alignment horizontal="left" vertical="center" wrapText="1" indent="2"/>
    </xf>
    <xf numFmtId="49" fontId="5" fillId="0" borderId="0" xfId="27" applyFont="1" applyBorder="1" applyAlignment="1">
      <alignment horizontal="center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15" fillId="0" borderId="4" xfId="0" applyFont="1" applyBorder="1" applyAlignment="1">
      <alignment vertical="center" wrapText="1"/>
      <protection locked="0"/>
    </xf>
    <xf numFmtId="0" fontId="5" fillId="0" borderId="4" xfId="0" applyFont="1" applyBorder="1" applyAlignment="1">
      <alignment vertical="center" wrapText="1"/>
      <protection locked="0"/>
    </xf>
    <xf numFmtId="0" fontId="15" fillId="0" borderId="4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 wrapText="1"/>
    </xf>
    <xf numFmtId="0" fontId="25" fillId="0" borderId="4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left" vertical="center" wrapText="1"/>
    </xf>
    <xf numFmtId="0" fontId="25" fillId="0" borderId="4" xfId="0" applyFont="1" applyBorder="1" applyAlignment="1">
      <alignment horizontal="center" vertical="center" wrapText="1"/>
      <protection locked="0"/>
    </xf>
    <xf numFmtId="0" fontId="15" fillId="0" borderId="4" xfId="0" applyFont="1" applyBorder="1" applyAlignment="1">
      <alignment horizontal="left" vertical="center" wrapText="1"/>
      <protection locked="0"/>
    </xf>
    <xf numFmtId="4" fontId="6" fillId="0" borderId="4" xfId="0" applyNumberFormat="1" applyFont="1" applyBorder="1" applyAlignment="1">
      <alignment horizontal="right" vertical="center"/>
      <protection locked="0"/>
    </xf>
    <xf numFmtId="0" fontId="15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  <protection locked="0"/>
    </xf>
    <xf numFmtId="180" fontId="6" fillId="0" borderId="1" xfId="3" applyFont="1" applyAlignment="1">
      <alignment horizontal="left" vertical="center"/>
    </xf>
    <xf numFmtId="180" fontId="6" fillId="0" borderId="1" xfId="3" applyFont="1" applyAlignment="1">
      <alignment horizontal="left" vertical="center" indent="1"/>
    </xf>
    <xf numFmtId="180" fontId="6" fillId="0" borderId="1" xfId="3" applyFont="1" applyAlignment="1">
      <alignment horizontal="left" vertical="center" indent="2"/>
    </xf>
    <xf numFmtId="180" fontId="6" fillId="0" borderId="1" xfId="3" applyFont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 wrapText="1"/>
    </xf>
    <xf numFmtId="49" fontId="5" fillId="0" borderId="5" xfId="27" applyFont="1" applyBorder="1" applyAlignment="1">
      <alignment horizontal="left" vertical="center" wrapText="1"/>
    </xf>
    <xf numFmtId="49" fontId="5" fillId="0" borderId="5" xfId="27" applyFont="1" applyBorder="1" applyAlignment="1">
      <alignment horizontal="right" vertical="center" wrapText="1"/>
    </xf>
    <xf numFmtId="49" fontId="5" fillId="0" borderId="6" xfId="27" applyFont="1" applyBorder="1" applyAlignment="1">
      <alignment horizontal="center" vertical="center" wrapText="1"/>
    </xf>
    <xf numFmtId="49" fontId="5" fillId="0" borderId="2" xfId="27" applyFont="1" applyBorder="1" applyAlignment="1">
      <alignment horizontal="center" vertical="center" wrapText="1"/>
    </xf>
    <xf numFmtId="49" fontId="5" fillId="0" borderId="7" xfId="27" applyFont="1" applyBorder="1" applyAlignment="1">
      <alignment horizontal="center" vertical="center" wrapText="1"/>
    </xf>
    <xf numFmtId="49" fontId="5" fillId="0" borderId="4" xfId="27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49" fontId="5" fillId="0" borderId="1" xfId="27" applyFont="1" applyAlignment="1">
      <alignment horizontal="left" vertical="center" wrapText="1"/>
    </xf>
    <xf numFmtId="180" fontId="6" fillId="0" borderId="2" xfId="3" applyFont="1" applyBorder="1" applyAlignment="1">
      <alignment horizontal="center" vertical="center" wrapText="1"/>
    </xf>
    <xf numFmtId="180" fontId="6" fillId="0" borderId="8" xfId="3" applyFont="1" applyBorder="1" applyAlignment="1">
      <alignment horizontal="center" vertical="center" wrapText="1"/>
    </xf>
    <xf numFmtId="49" fontId="5" fillId="0" borderId="9" xfId="27" applyFont="1" applyBorder="1" applyAlignment="1">
      <alignment horizontal="center" vertical="center" wrapText="1"/>
    </xf>
    <xf numFmtId="49" fontId="5" fillId="0" borderId="8" xfId="27" applyFont="1" applyBorder="1" applyAlignment="1">
      <alignment horizontal="center" vertical="center" wrapText="1"/>
    </xf>
    <xf numFmtId="49" fontId="5" fillId="0" borderId="3" xfId="27" applyFont="1" applyBorder="1">
      <alignment horizontal="left" vertical="center" wrapText="1"/>
    </xf>
    <xf numFmtId="0" fontId="26" fillId="0" borderId="3" xfId="0" applyFont="1" applyBorder="1" applyAlignment="1" applyProtection="1"/>
    <xf numFmtId="49" fontId="25" fillId="0" borderId="3" xfId="27" applyFont="1" applyBorder="1" applyAlignment="1">
      <alignment horizontal="center" vertical="center" wrapText="1"/>
    </xf>
    <xf numFmtId="4" fontId="6" fillId="0" borderId="3" xfId="0" applyNumberFormat="1" applyFont="1" applyBorder="1" applyAlignment="1" applyProtection="1">
      <alignment horizontal="right" vertical="center"/>
    </xf>
    <xf numFmtId="0" fontId="25" fillId="0" borderId="3" xfId="0" applyFont="1" applyBorder="1" applyAlignment="1" applyProtection="1">
      <alignment horizontal="left" vertical="center"/>
    </xf>
    <xf numFmtId="0" fontId="25" fillId="0" borderId="3" xfId="0" applyFont="1" applyBorder="1" applyAlignment="1" applyProtection="1">
      <alignment horizontal="right" vertical="center"/>
    </xf>
  </cellXfs>
  <cellStyles count="57">
    <cellStyle name="常规" xfId="0" builtinId="0"/>
    <cellStyle name="DateTimeStyle" xfId="1"/>
    <cellStyle name="IntegralNumberStyle" xfId="2"/>
    <cellStyle name="MoneyStyle" xfId="3"/>
    <cellStyle name="NumberStyle" xfId="4"/>
    <cellStyle name="PercentStyle" xfId="5"/>
    <cellStyle name="TimeStyle" xfId="6"/>
    <cellStyle name="40% - 强调文字颜色 6" xfId="7" builtinId="51"/>
    <cellStyle name="20% - 强调文字颜色 6" xfId="8" builtinId="50"/>
    <cellStyle name="强调文字颜色 6" xfId="9" builtinId="49"/>
    <cellStyle name="40% - 强调文字颜色 5" xfId="10" builtinId="47"/>
    <cellStyle name="20% - 强调文字颜色 5" xfId="11" builtinId="46"/>
    <cellStyle name="强调文字颜色 5" xfId="12" builtinId="45"/>
    <cellStyle name="40% - 强调文字颜色 4" xfId="13" builtinId="43"/>
    <cellStyle name="标题 3" xfId="14" builtinId="18"/>
    <cellStyle name="解释性文本" xfId="15" builtinId="53"/>
    <cellStyle name="汇总" xfId="16" builtinId="25"/>
    <cellStyle name="百分比" xfId="17" builtinId="5"/>
    <cellStyle name="千位分隔" xfId="18" builtinId="3"/>
    <cellStyle name="标题 2" xfId="19" builtinId="17"/>
    <cellStyle name="DateStyle" xfId="20"/>
    <cellStyle name="货币[0]" xfId="21" builtinId="7"/>
    <cellStyle name="60% - 强调文字颜色 4" xfId="22" builtinId="44"/>
    <cellStyle name="警告文本" xfId="23" builtinId="11"/>
    <cellStyle name="20% - 强调文字颜色 2" xfId="24" builtinId="34"/>
    <cellStyle name="60% - 强调文字颜色 5" xfId="25" builtinId="48"/>
    <cellStyle name="标题 1" xfId="26" builtinId="16"/>
    <cellStyle name="TextStyle" xfId="27"/>
    <cellStyle name="超链接" xfId="28" builtinId="8"/>
    <cellStyle name="20% - 强调文字颜色 3" xfId="29" builtinId="38"/>
    <cellStyle name="货币" xfId="30" builtinId="4"/>
    <cellStyle name="20% - 强调文字颜色 4" xfId="31" builtinId="42"/>
    <cellStyle name="计算" xfId="32" builtinId="22"/>
    <cellStyle name="已访问的超链接" xfId="33" builtinId="9"/>
    <cellStyle name="千位分隔[0]" xfId="34" builtinId="6"/>
    <cellStyle name="强调文字颜色 4" xfId="35" builtinId="41"/>
    <cellStyle name="40% - 强调文字颜色 3" xfId="36" builtinId="39"/>
    <cellStyle name="60% - 强调文字颜色 6" xfId="37" builtinId="52"/>
    <cellStyle name="输入" xfId="38" builtinId="20"/>
    <cellStyle name="输出" xfId="39" builtinId="21"/>
    <cellStyle name="检查单元格" xfId="40" builtinId="23"/>
    <cellStyle name="链接单元格" xfId="41" builtinId="24"/>
    <cellStyle name="60% - 强调文字颜色 1" xfId="42" builtinId="32"/>
    <cellStyle name="60% - 强调文字颜色 3" xfId="43" builtinId="40"/>
    <cellStyle name="注释" xfId="44" builtinId="10"/>
    <cellStyle name="标题" xfId="45" builtinId="15"/>
    <cellStyle name="好" xfId="46" builtinId="26"/>
    <cellStyle name="标题 4" xfId="47" builtinId="19"/>
    <cellStyle name="强调文字颜色 1" xfId="48" builtinId="29"/>
    <cellStyle name="适中" xfId="49" builtinId="28"/>
    <cellStyle name="20% - 强调文字颜色 1" xfId="50" builtinId="30"/>
    <cellStyle name="差" xfId="51" builtinId="27"/>
    <cellStyle name="强调文字颜色 2" xfId="52" builtinId="33"/>
    <cellStyle name="40% - 强调文字颜色 1" xfId="53" builtinId="31"/>
    <cellStyle name="60% - 强调文字颜色 2" xfId="54" builtinId="36"/>
    <cellStyle name="40% - 强调文字颜色 2" xfId="55" builtinId="35"/>
    <cellStyle name="强调文字颜色 3" xfId="56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showZeros="0" topLeftCell="A6" workbookViewId="0">
      <selection activeCell="F8" sqref="F8"/>
    </sheetView>
  </sheetViews>
  <sheetFormatPr defaultColWidth="9.25" defaultRowHeight="14.25" outlineLevelCol="3"/>
  <cols>
    <col min="1" max="1" width="23.875" customWidth="1"/>
    <col min="2" max="2" width="15.875" customWidth="1"/>
    <col min="3" max="3" width="25.5" customWidth="1"/>
    <col min="4" max="4" width="14.75" customWidth="1"/>
  </cols>
  <sheetData>
    <row r="1" spans="1:4">
      <c r="A1" s="22"/>
      <c r="B1" s="22"/>
      <c r="C1" s="22"/>
      <c r="D1" s="26" t="s">
        <v>0</v>
      </c>
    </row>
    <row r="2" ht="26.25" customHeight="1" spans="1:4">
      <c r="A2" s="23" t="s">
        <v>1</v>
      </c>
      <c r="B2" s="23"/>
      <c r="C2" s="23"/>
      <c r="D2" s="23"/>
    </row>
    <row r="3" spans="1:4">
      <c r="A3" s="22" t="s">
        <v>2</v>
      </c>
      <c r="B3" s="22"/>
      <c r="C3" s="22"/>
      <c r="D3" s="26" t="s">
        <v>3</v>
      </c>
    </row>
    <row r="4" spans="1:4">
      <c r="A4" s="68" t="s">
        <v>4</v>
      </c>
      <c r="B4" s="68"/>
      <c r="C4" s="68" t="s">
        <v>5</v>
      </c>
      <c r="D4" s="68"/>
    </row>
    <row r="5" spans="1:4">
      <c r="A5" s="68" t="s">
        <v>6</v>
      </c>
      <c r="B5" s="68" t="s">
        <v>7</v>
      </c>
      <c r="C5" s="68" t="s">
        <v>8</v>
      </c>
      <c r="D5" s="68" t="s">
        <v>7</v>
      </c>
    </row>
    <row r="6" spans="1:4">
      <c r="A6" s="68"/>
      <c r="B6" s="68"/>
      <c r="C6" s="68"/>
      <c r="D6" s="68"/>
    </row>
    <row r="7" spans="1:4">
      <c r="A7" s="105" t="s">
        <v>9</v>
      </c>
      <c r="B7" s="70">
        <v>42485220.66</v>
      </c>
      <c r="C7" s="105" t="s">
        <v>10</v>
      </c>
      <c r="D7" s="70"/>
    </row>
    <row r="8" spans="1:4">
      <c r="A8" s="105" t="s">
        <v>11</v>
      </c>
      <c r="B8" s="70"/>
      <c r="C8" s="105" t="s">
        <v>12</v>
      </c>
      <c r="D8" s="70"/>
    </row>
    <row r="9" spans="1:4">
      <c r="A9" s="105" t="s">
        <v>13</v>
      </c>
      <c r="B9" s="70"/>
      <c r="C9" s="105" t="s">
        <v>14</v>
      </c>
      <c r="D9" s="70"/>
    </row>
    <row r="10" spans="1:4">
      <c r="A10" s="105" t="s">
        <v>15</v>
      </c>
      <c r="B10" s="70"/>
      <c r="C10" s="105" t="s">
        <v>16</v>
      </c>
      <c r="D10" s="70">
        <v>33038281.57</v>
      </c>
    </row>
    <row r="11" spans="1:4">
      <c r="A11" s="105" t="s">
        <v>17</v>
      </c>
      <c r="B11" s="70">
        <v>200000</v>
      </c>
      <c r="C11" s="105" t="s">
        <v>18</v>
      </c>
      <c r="D11" s="70"/>
    </row>
    <row r="12" spans="1:4">
      <c r="A12" s="105" t="s">
        <v>19</v>
      </c>
      <c r="B12" s="70"/>
      <c r="C12" s="105" t="s">
        <v>20</v>
      </c>
      <c r="D12" s="70"/>
    </row>
    <row r="13" spans="1:4">
      <c r="A13" s="105" t="s">
        <v>21</v>
      </c>
      <c r="B13" s="70"/>
      <c r="C13" s="105" t="s">
        <v>22</v>
      </c>
      <c r="D13" s="70"/>
    </row>
    <row r="14" spans="1:4">
      <c r="A14" s="105" t="s">
        <v>23</v>
      </c>
      <c r="B14" s="70"/>
      <c r="C14" s="105" t="s">
        <v>24</v>
      </c>
      <c r="D14" s="70">
        <v>5739483.61</v>
      </c>
    </row>
    <row r="15" spans="1:4">
      <c r="A15" s="105" t="s">
        <v>25</v>
      </c>
      <c r="B15" s="70"/>
      <c r="C15" s="105" t="s">
        <v>26</v>
      </c>
      <c r="D15" s="70"/>
    </row>
    <row r="16" spans="1:4">
      <c r="A16" s="105" t="s">
        <v>27</v>
      </c>
      <c r="B16" s="70">
        <v>200000</v>
      </c>
      <c r="C16" s="105" t="s">
        <v>28</v>
      </c>
      <c r="D16" s="70">
        <v>1769240.04</v>
      </c>
    </row>
    <row r="17" spans="1:4">
      <c r="A17" s="105"/>
      <c r="B17" s="70"/>
      <c r="C17" s="105" t="s">
        <v>29</v>
      </c>
      <c r="D17" s="70"/>
    </row>
    <row r="18" spans="1:4">
      <c r="A18" s="105"/>
      <c r="B18" s="106"/>
      <c r="C18" s="105" t="s">
        <v>30</v>
      </c>
      <c r="D18" s="70"/>
    </row>
    <row r="19" spans="1:4">
      <c r="A19" s="105"/>
      <c r="B19" s="106"/>
      <c r="C19" s="105" t="s">
        <v>31</v>
      </c>
      <c r="D19" s="70"/>
    </row>
    <row r="20" spans="1:4">
      <c r="A20" s="105"/>
      <c r="B20" s="106"/>
      <c r="C20" s="105" t="s">
        <v>32</v>
      </c>
      <c r="D20" s="70"/>
    </row>
    <row r="21" spans="1:4">
      <c r="A21" s="105"/>
      <c r="B21" s="106"/>
      <c r="C21" s="105" t="s">
        <v>33</v>
      </c>
      <c r="D21" s="70"/>
    </row>
    <row r="22" spans="1:4">
      <c r="A22" s="105"/>
      <c r="B22" s="106"/>
      <c r="C22" s="105" t="s">
        <v>34</v>
      </c>
      <c r="D22" s="70"/>
    </row>
    <row r="23" spans="1:4">
      <c r="A23" s="105"/>
      <c r="B23" s="106"/>
      <c r="C23" s="105" t="s">
        <v>35</v>
      </c>
      <c r="D23" s="70"/>
    </row>
    <row r="24" spans="1:4">
      <c r="A24" s="105"/>
      <c r="B24" s="106"/>
      <c r="C24" s="105" t="s">
        <v>36</v>
      </c>
      <c r="D24" s="70"/>
    </row>
    <row r="25" spans="1:4">
      <c r="A25" s="105"/>
      <c r="B25" s="106"/>
      <c r="C25" s="105" t="s">
        <v>37</v>
      </c>
      <c r="D25" s="70"/>
    </row>
    <row r="26" spans="1:4">
      <c r="A26" s="105"/>
      <c r="B26" s="106"/>
      <c r="C26" s="105" t="s">
        <v>38</v>
      </c>
      <c r="D26" s="70">
        <v>2138215.44</v>
      </c>
    </row>
    <row r="27" spans="1:4">
      <c r="A27" s="105"/>
      <c r="B27" s="106"/>
      <c r="C27" s="105" t="s">
        <v>39</v>
      </c>
      <c r="D27" s="70"/>
    </row>
    <row r="28" spans="1:4">
      <c r="A28" s="105"/>
      <c r="B28" s="106"/>
      <c r="C28" s="105" t="s">
        <v>40</v>
      </c>
      <c r="D28" s="70"/>
    </row>
    <row r="29" spans="1:4">
      <c r="A29" s="105"/>
      <c r="B29" s="106"/>
      <c r="C29" s="105" t="s">
        <v>41</v>
      </c>
      <c r="D29" s="70"/>
    </row>
    <row r="30" spans="1:4">
      <c r="A30" s="105"/>
      <c r="B30" s="106"/>
      <c r="C30" s="105" t="s">
        <v>42</v>
      </c>
      <c r="D30" s="70"/>
    </row>
    <row r="31" spans="1:4">
      <c r="A31" s="105"/>
      <c r="B31" s="106"/>
      <c r="C31" s="105" t="s">
        <v>43</v>
      </c>
      <c r="D31" s="70"/>
    </row>
    <row r="32" spans="1:4">
      <c r="A32" s="105"/>
      <c r="B32" s="106"/>
      <c r="C32" s="105" t="s">
        <v>44</v>
      </c>
      <c r="D32" s="70"/>
    </row>
    <row r="33" spans="1:4">
      <c r="A33" s="105"/>
      <c r="B33" s="106"/>
      <c r="C33" s="105" t="s">
        <v>45</v>
      </c>
      <c r="D33" s="70"/>
    </row>
    <row r="34" spans="1:4">
      <c r="A34" s="105"/>
      <c r="B34" s="106"/>
      <c r="C34" s="105" t="s">
        <v>46</v>
      </c>
      <c r="D34" s="70"/>
    </row>
    <row r="35" spans="1:4">
      <c r="A35" s="105"/>
      <c r="B35" s="106"/>
      <c r="C35" s="105" t="s">
        <v>47</v>
      </c>
      <c r="D35" s="70"/>
    </row>
    <row r="36" spans="1:4">
      <c r="A36" s="105"/>
      <c r="B36" s="106"/>
      <c r="C36" s="105" t="s">
        <v>48</v>
      </c>
      <c r="D36" s="70"/>
    </row>
    <row r="37" spans="1:4">
      <c r="A37" s="107" t="s">
        <v>49</v>
      </c>
      <c r="B37" s="108">
        <v>42685220.66</v>
      </c>
      <c r="C37" s="107" t="s">
        <v>50</v>
      </c>
      <c r="D37" s="70">
        <v>42685220.66</v>
      </c>
    </row>
    <row r="38" spans="1:4">
      <c r="A38" s="109" t="s">
        <v>51</v>
      </c>
      <c r="B38" s="110"/>
      <c r="C38" s="109" t="s">
        <v>52</v>
      </c>
      <c r="D38" s="70"/>
    </row>
    <row r="39" spans="1:4">
      <c r="A39" s="107" t="s">
        <v>53</v>
      </c>
      <c r="B39" s="108">
        <v>42685220.66</v>
      </c>
      <c r="C39" s="107" t="s">
        <v>54</v>
      </c>
      <c r="D39" s="70">
        <v>42685220.66</v>
      </c>
    </row>
  </sheetData>
  <mergeCells count="1">
    <mergeCell ref="A2:D2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workbookViewId="0">
      <selection activeCell="D11" sqref="D11"/>
    </sheetView>
  </sheetViews>
  <sheetFormatPr defaultColWidth="10.75" defaultRowHeight="12" customHeight="1"/>
  <cols>
    <col min="1" max="1" width="51.625" customWidth="1"/>
    <col min="2" max="2" width="10.5" customWidth="1"/>
    <col min="3" max="6" width="9.75" customWidth="1"/>
    <col min="7" max="7" width="7.75" customWidth="1"/>
    <col min="8" max="10" width="9.75" customWidth="1"/>
  </cols>
  <sheetData>
    <row r="1" ht="15.75" customHeight="1" spans="1:10">
      <c r="A1" s="26" t="s">
        <v>493</v>
      </c>
      <c r="B1" s="22"/>
      <c r="C1" s="22"/>
      <c r="D1" s="22"/>
      <c r="E1" s="22"/>
      <c r="F1" s="22"/>
      <c r="G1" s="22"/>
      <c r="H1" s="22"/>
      <c r="I1" s="22"/>
      <c r="J1" s="22" t="s">
        <v>494</v>
      </c>
    </row>
    <row r="2" ht="45" customHeight="1" spans="1:10">
      <c r="A2" s="23" t="str">
        <f>"2025"&amp;"年部门项目支出绩效目标表(另文下达)"</f>
        <v>2025年部门项目支出绩效目标表(另文下达)</v>
      </c>
      <c r="B2" s="23"/>
      <c r="C2" s="23"/>
      <c r="D2" s="23"/>
      <c r="E2" s="23"/>
      <c r="F2" s="23"/>
      <c r="G2" s="23"/>
      <c r="H2" s="23"/>
      <c r="I2" s="23"/>
      <c r="J2" s="23"/>
    </row>
    <row r="3" ht="15.75" customHeight="1" spans="1:10">
      <c r="A3" s="22" t="str">
        <f>"单位名称："&amp;"姚安县公安局"</f>
        <v>单位名称：姚安县公安局</v>
      </c>
      <c r="B3" s="45"/>
      <c r="C3" s="45"/>
      <c r="D3" s="45"/>
      <c r="E3" s="45"/>
      <c r="F3" s="51"/>
      <c r="G3" s="45"/>
      <c r="H3" s="51"/>
      <c r="I3" s="51"/>
      <c r="J3" s="51"/>
    </row>
    <row r="4" ht="40.5" customHeight="1" spans="1:10">
      <c r="A4" s="46" t="s">
        <v>495</v>
      </c>
      <c r="B4" s="46" t="s">
        <v>496</v>
      </c>
      <c r="C4" s="46" t="s">
        <v>497</v>
      </c>
      <c r="D4" s="46" t="s">
        <v>498</v>
      </c>
      <c r="E4" s="46" t="s">
        <v>499</v>
      </c>
      <c r="F4" s="46" t="s">
        <v>500</v>
      </c>
      <c r="G4" s="46" t="s">
        <v>501</v>
      </c>
      <c r="H4" s="46" t="s">
        <v>502</v>
      </c>
      <c r="I4" s="46" t="s">
        <v>503</v>
      </c>
      <c r="J4" s="46" t="s">
        <v>504</v>
      </c>
    </row>
    <row r="5" ht="21" customHeight="1" spans="1:10">
      <c r="A5" s="47">
        <v>1</v>
      </c>
      <c r="B5" s="47">
        <v>2</v>
      </c>
      <c r="C5" s="48">
        <v>3</v>
      </c>
      <c r="D5" s="47">
        <v>4</v>
      </c>
      <c r="E5" s="47">
        <v>5</v>
      </c>
      <c r="F5" s="47">
        <v>6</v>
      </c>
      <c r="G5" s="47">
        <v>7</v>
      </c>
      <c r="H5" s="47">
        <v>8</v>
      </c>
      <c r="I5" s="47">
        <v>9</v>
      </c>
      <c r="J5" s="47">
        <v>10</v>
      </c>
    </row>
    <row r="6" ht="21" customHeight="1" spans="1:10">
      <c r="A6" s="49"/>
      <c r="B6" s="49"/>
      <c r="C6" s="49"/>
      <c r="D6" s="49"/>
      <c r="E6" s="49"/>
      <c r="F6" s="49"/>
      <c r="G6" s="49"/>
      <c r="H6" s="49"/>
      <c r="I6" s="49"/>
      <c r="J6" s="49"/>
    </row>
    <row r="7" ht="21" customHeight="1" spans="1:10">
      <c r="A7" s="49"/>
      <c r="B7" s="50"/>
      <c r="C7" s="49"/>
      <c r="D7" s="49"/>
      <c r="E7" s="49"/>
      <c r="F7" s="49"/>
      <c r="G7" s="49"/>
      <c r="H7" s="49"/>
      <c r="I7" s="49"/>
      <c r="J7" s="49"/>
    </row>
    <row r="8" ht="21" customHeight="1" spans="1:10">
      <c r="A8" s="49"/>
      <c r="B8" s="49"/>
      <c r="C8" s="48"/>
      <c r="D8" s="48"/>
      <c r="E8" s="48"/>
      <c r="F8" s="48"/>
      <c r="G8" s="48"/>
      <c r="H8" s="48"/>
      <c r="I8" s="48"/>
      <c r="J8" s="50"/>
    </row>
    <row r="9" customHeight="1" spans="1:1">
      <c r="A9" s="16" t="s">
        <v>505</v>
      </c>
    </row>
  </sheetData>
  <mergeCells count="2">
    <mergeCell ref="A1:J1"/>
    <mergeCell ref="A2:J2"/>
  </mergeCells>
  <pageMargins left="0.748031496062992" right="0.24" top="0.984251968503937" bottom="0.984251968503937" header="0.511811023622047" footer="0.511811023622047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F11" sqref="F11"/>
    </sheetView>
  </sheetViews>
  <sheetFormatPr defaultColWidth="10.75" defaultRowHeight="14.25" customHeight="1" outlineLevelCol="5"/>
  <cols>
    <col min="1" max="1" width="49.5" customWidth="1"/>
    <col min="2" max="2" width="8.5" customWidth="1"/>
    <col min="3" max="3" width="8.375" customWidth="1"/>
    <col min="4" max="4" width="6.875" customWidth="1"/>
    <col min="5" max="5" width="9.25" customWidth="1"/>
    <col min="6" max="6" width="9.5" customWidth="1"/>
  </cols>
  <sheetData>
    <row r="1" ht="15.75" customHeight="1" spans="1:6">
      <c r="A1" s="18"/>
      <c r="B1" s="18">
        <v>0</v>
      </c>
      <c r="C1" s="18"/>
      <c r="D1" s="18"/>
      <c r="E1" s="18"/>
      <c r="F1" s="17" t="s">
        <v>506</v>
      </c>
    </row>
    <row r="2" ht="45" customHeight="1" spans="1:6">
      <c r="A2" s="13" t="s">
        <v>507</v>
      </c>
      <c r="B2" s="13"/>
      <c r="C2" s="13"/>
      <c r="D2" s="13"/>
      <c r="E2" s="13"/>
      <c r="F2" s="13"/>
    </row>
    <row r="3" ht="19.5" customHeight="1" spans="1:6">
      <c r="A3" s="12" t="str">
        <f>"单位名称："&amp;"姚安县公安局"</f>
        <v>单位名称：姚安县公安局</v>
      </c>
      <c r="B3" s="12"/>
      <c r="C3" s="12"/>
      <c r="D3" s="18"/>
      <c r="E3" s="18"/>
      <c r="F3" s="17" t="s">
        <v>3</v>
      </c>
    </row>
    <row r="4" ht="19.5" customHeight="1" spans="1:6">
      <c r="A4" s="5" t="s">
        <v>508</v>
      </c>
      <c r="B4" s="5" t="s">
        <v>76</v>
      </c>
      <c r="C4" s="5" t="s">
        <v>77</v>
      </c>
      <c r="D4" s="5" t="s">
        <v>509</v>
      </c>
      <c r="E4" s="5"/>
      <c r="F4" s="5"/>
    </row>
    <row r="5" ht="18.75" customHeight="1" spans="1:6">
      <c r="A5" s="5"/>
      <c r="B5" s="5"/>
      <c r="C5" s="5"/>
      <c r="D5" s="5" t="s">
        <v>59</v>
      </c>
      <c r="E5" s="5" t="s">
        <v>79</v>
      </c>
      <c r="F5" s="5" t="s">
        <v>80</v>
      </c>
    </row>
    <row r="6" ht="17.25" customHeight="1" spans="1:6">
      <c r="A6" s="14">
        <v>1</v>
      </c>
      <c r="B6" s="44" t="s">
        <v>87</v>
      </c>
      <c r="C6" s="14">
        <v>3</v>
      </c>
      <c r="D6" s="14">
        <v>4</v>
      </c>
      <c r="E6" s="14">
        <v>5</v>
      </c>
      <c r="F6" s="14">
        <v>6</v>
      </c>
    </row>
    <row r="7" ht="22.5" customHeight="1" spans="1:6">
      <c r="A7" s="7"/>
      <c r="B7" s="7"/>
      <c r="C7" s="7"/>
      <c r="D7" s="11"/>
      <c r="E7" s="11"/>
      <c r="F7" s="11"/>
    </row>
    <row r="8" ht="22.5" customHeight="1" spans="1:6">
      <c r="A8" s="7"/>
      <c r="B8" s="7"/>
      <c r="C8" s="7"/>
      <c r="D8" s="11"/>
      <c r="E8" s="11"/>
      <c r="F8" s="11"/>
    </row>
    <row r="9" ht="22.5" customHeight="1" spans="1:6">
      <c r="A9" s="9" t="s">
        <v>59</v>
      </c>
      <c r="B9" s="9"/>
      <c r="C9" s="9"/>
      <c r="D9" s="11"/>
      <c r="E9" s="11"/>
      <c r="F9" s="11"/>
    </row>
    <row r="10" customHeight="1" spans="1:1">
      <c r="A10" t="s">
        <v>510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19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1"/>
  <sheetViews>
    <sheetView showGridLines="0" showZeros="0" workbookViewId="0">
      <selection activeCell="C13" sqref="C13"/>
    </sheetView>
  </sheetViews>
  <sheetFormatPr defaultColWidth="10" defaultRowHeight="12.75" customHeight="1"/>
  <cols>
    <col min="1" max="1" width="47.375" customWidth="1"/>
    <col min="2" max="16" width="5.625" customWidth="1"/>
    <col min="17" max="17" width="7.5" customWidth="1"/>
  </cols>
  <sheetData>
    <row r="1" ht="17.25" customHeight="1" spans="1:17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43" t="s">
        <v>511</v>
      </c>
    </row>
    <row r="2" ht="45" customHeight="1" spans="1:17">
      <c r="A2" s="23" t="s">
        <v>512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ht="18.75" customHeight="1" spans="1:17">
      <c r="A3" s="22" t="str">
        <f>"单位名称："&amp;"姚安县公安局"</f>
        <v>单位名称：姚安县公安局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6" t="s">
        <v>56</v>
      </c>
    </row>
    <row r="4" ht="30.75" customHeight="1" spans="1:17">
      <c r="A4" s="38" t="s">
        <v>513</v>
      </c>
      <c r="B4" s="38" t="s">
        <v>514</v>
      </c>
      <c r="C4" s="38" t="s">
        <v>515</v>
      </c>
      <c r="D4" s="38" t="s">
        <v>516</v>
      </c>
      <c r="E4" s="38" t="s">
        <v>517</v>
      </c>
      <c r="F4" s="38" t="s">
        <v>518</v>
      </c>
      <c r="G4" s="38" t="s">
        <v>201</v>
      </c>
      <c r="H4" s="38"/>
      <c r="I4" s="38"/>
      <c r="J4" s="38"/>
      <c r="K4" s="38"/>
      <c r="L4" s="38"/>
      <c r="M4" s="38"/>
      <c r="N4" s="38"/>
      <c r="O4" s="38"/>
      <c r="P4" s="38"/>
      <c r="Q4" s="38"/>
    </row>
    <row r="5" ht="30.75" customHeight="1" spans="1:17">
      <c r="A5" s="38"/>
      <c r="B5" s="38" t="s">
        <v>519</v>
      </c>
      <c r="C5" s="38" t="s">
        <v>520</v>
      </c>
      <c r="D5" s="38" t="s">
        <v>516</v>
      </c>
      <c r="E5" s="38" t="s">
        <v>521</v>
      </c>
      <c r="F5" s="38"/>
      <c r="G5" s="38" t="s">
        <v>59</v>
      </c>
      <c r="H5" s="38" t="s">
        <v>62</v>
      </c>
      <c r="I5" s="38" t="s">
        <v>522</v>
      </c>
      <c r="J5" s="38" t="s">
        <v>523</v>
      </c>
      <c r="K5" s="38" t="s">
        <v>524</v>
      </c>
      <c r="L5" s="38" t="s">
        <v>66</v>
      </c>
      <c r="M5" s="38"/>
      <c r="N5" s="38"/>
      <c r="O5" s="38"/>
      <c r="P5" s="38"/>
      <c r="Q5" s="38"/>
    </row>
    <row r="6" ht="40.5" customHeight="1" spans="1:17">
      <c r="A6" s="38"/>
      <c r="B6" s="38"/>
      <c r="C6" s="38"/>
      <c r="D6" s="38"/>
      <c r="E6" s="38"/>
      <c r="F6" s="38"/>
      <c r="G6" s="38"/>
      <c r="H6" s="38"/>
      <c r="I6" s="38" t="s">
        <v>61</v>
      </c>
      <c r="J6" s="38"/>
      <c r="K6" s="38"/>
      <c r="L6" s="38" t="s">
        <v>61</v>
      </c>
      <c r="M6" s="38" t="s">
        <v>67</v>
      </c>
      <c r="N6" s="38" t="s">
        <v>68</v>
      </c>
      <c r="O6" s="38" t="s">
        <v>69</v>
      </c>
      <c r="P6" s="38" t="s">
        <v>70</v>
      </c>
      <c r="Q6" s="38" t="s">
        <v>71</v>
      </c>
    </row>
    <row r="7" ht="22.5" customHeight="1" spans="1:17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</row>
    <row r="8" ht="22.5" customHeight="1" spans="1:17">
      <c r="A8" s="40"/>
      <c r="B8" s="40"/>
      <c r="C8" s="40"/>
      <c r="D8" s="40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</row>
    <row r="9" ht="22.5" customHeight="1" spans="1:17">
      <c r="A9" s="40"/>
      <c r="B9" s="40"/>
      <c r="C9" s="40"/>
      <c r="D9" s="40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</row>
    <row r="10" ht="22.5" customHeight="1" spans="1:17">
      <c r="A10" s="41" t="s">
        <v>59</v>
      </c>
      <c r="B10" s="41"/>
      <c r="C10" s="41"/>
      <c r="D10" s="41"/>
      <c r="E10" s="41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</row>
    <row r="11" customHeight="1" spans="1:1">
      <c r="A11" s="16" t="s">
        <v>525</v>
      </c>
    </row>
  </sheetData>
  <mergeCells count="15">
    <mergeCell ref="A2:Q2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48031496062992" right="0.2" top="0.984251968503937" bottom="0.984251968503937" header="0.511811023622047" footer="0.511811023622047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2"/>
  <sheetViews>
    <sheetView showZeros="0" workbookViewId="0">
      <selection activeCell="D12" sqref="D12"/>
    </sheetView>
  </sheetViews>
  <sheetFormatPr defaultColWidth="10.25" defaultRowHeight="14.25" customHeight="1"/>
  <cols>
    <col min="1" max="1" width="45.375" customWidth="1"/>
    <col min="2" max="7" width="5.5" customWidth="1"/>
    <col min="8" max="8" width="5" customWidth="1"/>
    <col min="9" max="12" width="5.5" customWidth="1"/>
    <col min="13" max="13" width="5" customWidth="1"/>
    <col min="14" max="17" width="5.5" customWidth="1"/>
    <col min="18" max="18" width="7.5" customWidth="1"/>
  </cols>
  <sheetData>
    <row r="1" spans="1:18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37" t="s">
        <v>526</v>
      </c>
    </row>
    <row r="2" ht="26.25" spans="1:18">
      <c r="A2" s="30" t="str">
        <f>"2025"&amp;"年部门政府购买服务预算表"</f>
        <v>2025年部门政府购买服务预算表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ht="23.65" customHeight="1" spans="1:18">
      <c r="A3" s="31" t="str">
        <f>"单位名称："&amp;"姚安县公安局"</f>
        <v>单位名称：姚安县公安局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7" t="s">
        <v>56</v>
      </c>
    </row>
    <row r="4" ht="35.25" customHeight="1" spans="1:18">
      <c r="A4" s="32" t="s">
        <v>513</v>
      </c>
      <c r="B4" s="32" t="s">
        <v>527</v>
      </c>
      <c r="C4" s="32" t="s">
        <v>528</v>
      </c>
      <c r="D4" s="32" t="s">
        <v>529</v>
      </c>
      <c r="E4" s="32" t="s">
        <v>530</v>
      </c>
      <c r="F4" s="32" t="s">
        <v>531</v>
      </c>
      <c r="G4" s="32" t="s">
        <v>532</v>
      </c>
      <c r="H4" s="32" t="s">
        <v>201</v>
      </c>
      <c r="I4" s="32"/>
      <c r="J4" s="32"/>
      <c r="K4" s="32"/>
      <c r="L4" s="32"/>
      <c r="M4" s="32"/>
      <c r="N4" s="32"/>
      <c r="O4" s="32"/>
      <c r="P4" s="32"/>
      <c r="Q4" s="32"/>
      <c r="R4" s="32"/>
    </row>
    <row r="5" ht="35.25" customHeight="1" spans="1:18">
      <c r="A5" s="32" t="s">
        <v>533</v>
      </c>
      <c r="B5" s="32" t="s">
        <v>523</v>
      </c>
      <c r="C5" s="32" t="s">
        <v>524</v>
      </c>
      <c r="D5" s="32"/>
      <c r="E5" s="32" t="s">
        <v>534</v>
      </c>
      <c r="F5" s="32"/>
      <c r="G5" s="32"/>
      <c r="H5" s="32" t="s">
        <v>59</v>
      </c>
      <c r="I5" s="32" t="s">
        <v>62</v>
      </c>
      <c r="J5" s="32" t="s">
        <v>522</v>
      </c>
      <c r="K5" s="32" t="s">
        <v>523</v>
      </c>
      <c r="L5" s="32" t="s">
        <v>524</v>
      </c>
      <c r="M5" s="32" t="s">
        <v>66</v>
      </c>
      <c r="N5" s="32"/>
      <c r="O5" s="32"/>
      <c r="P5" s="32"/>
      <c r="Q5" s="32"/>
      <c r="R5" s="32"/>
    </row>
    <row r="6" ht="60" customHeight="1" spans="1:18">
      <c r="A6" s="32"/>
      <c r="B6" s="32"/>
      <c r="C6" s="32"/>
      <c r="D6" s="32"/>
      <c r="E6" s="32"/>
      <c r="F6" s="32"/>
      <c r="G6" s="32"/>
      <c r="H6" s="32"/>
      <c r="I6" s="32" t="s">
        <v>61</v>
      </c>
      <c r="J6" s="32"/>
      <c r="K6" s="32"/>
      <c r="L6" s="32"/>
      <c r="M6" s="32" t="s">
        <v>61</v>
      </c>
      <c r="N6" s="32" t="s">
        <v>67</v>
      </c>
      <c r="O6" s="32" t="s">
        <v>68</v>
      </c>
      <c r="P6" s="32" t="s">
        <v>69</v>
      </c>
      <c r="Q6" s="32" t="s">
        <v>70</v>
      </c>
      <c r="R6" s="32" t="s">
        <v>71</v>
      </c>
    </row>
    <row r="7" ht="22.5" customHeight="1" spans="1:18">
      <c r="A7" s="33" t="s">
        <v>86</v>
      </c>
      <c r="B7" s="33" t="s">
        <v>87</v>
      </c>
      <c r="C7" s="33" t="s">
        <v>88</v>
      </c>
      <c r="D7" s="33" t="s">
        <v>89</v>
      </c>
      <c r="E7" s="33" t="s">
        <v>90</v>
      </c>
      <c r="F7" s="33" t="s">
        <v>91</v>
      </c>
      <c r="G7" s="33" t="s">
        <v>92</v>
      </c>
      <c r="H7" s="33" t="s">
        <v>93</v>
      </c>
      <c r="I7" s="33" t="s">
        <v>94</v>
      </c>
      <c r="J7" s="33" t="s">
        <v>95</v>
      </c>
      <c r="K7" s="33" t="s">
        <v>96</v>
      </c>
      <c r="L7" s="33" t="s">
        <v>97</v>
      </c>
      <c r="M7" s="33" t="s">
        <v>98</v>
      </c>
      <c r="N7" s="33" t="s">
        <v>99</v>
      </c>
      <c r="O7" s="33" t="s">
        <v>535</v>
      </c>
      <c r="P7" s="33" t="s">
        <v>536</v>
      </c>
      <c r="Q7" s="33" t="s">
        <v>537</v>
      </c>
      <c r="R7" s="33" t="s">
        <v>538</v>
      </c>
    </row>
    <row r="8" ht="22.5" customHeight="1" spans="1:18">
      <c r="A8" s="34"/>
      <c r="B8" s="34"/>
      <c r="C8" s="34"/>
      <c r="D8" s="34"/>
      <c r="E8" s="34"/>
      <c r="F8" s="34"/>
      <c r="G8" s="34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</row>
    <row r="9" ht="22.5" customHeight="1" spans="1:18">
      <c r="A9" s="34"/>
      <c r="B9" s="34"/>
      <c r="C9" s="34"/>
      <c r="D9" s="34"/>
      <c r="E9" s="34"/>
      <c r="F9" s="34"/>
      <c r="G9" s="34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</row>
    <row r="10" ht="22.5" customHeight="1" spans="1:18">
      <c r="A10" s="35"/>
      <c r="B10" s="34"/>
      <c r="C10" s="34"/>
      <c r="D10" s="34"/>
      <c r="E10" s="34"/>
      <c r="F10" s="34"/>
      <c r="G10" s="34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</row>
    <row r="11" ht="22.5" customHeight="1" spans="1:18">
      <c r="A11" s="35" t="s">
        <v>59</v>
      </c>
      <c r="B11" s="35"/>
      <c r="C11" s="35"/>
      <c r="D11" s="35"/>
      <c r="E11" s="35"/>
      <c r="F11" s="35"/>
      <c r="G11" s="35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</row>
    <row r="12" customHeight="1" spans="1:1">
      <c r="A12" s="16" t="s">
        <v>539</v>
      </c>
    </row>
  </sheetData>
  <mergeCells count="17">
    <mergeCell ref="A2:R2"/>
    <mergeCell ref="A3:Q3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48031496062992" right="0.16" top="0.984251968503937" bottom="0.984251968503937" header="0.511811023622047" footer="0.511811023622047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0"/>
  <sheetViews>
    <sheetView showZeros="0" workbookViewId="0">
      <selection activeCell="D12" sqref="D12"/>
    </sheetView>
  </sheetViews>
  <sheetFormatPr defaultColWidth="10.75" defaultRowHeight="14.25" customHeight="1"/>
  <cols>
    <col min="1" max="1" width="43.25" customWidth="1"/>
    <col min="2" max="2" width="6.75" customWidth="1"/>
    <col min="3" max="3" width="10.5" customWidth="1"/>
    <col min="4" max="4" width="9" customWidth="1"/>
    <col min="5" max="13" width="6" customWidth="1"/>
    <col min="14" max="14" width="9" customWidth="1"/>
  </cols>
  <sheetData>
    <row r="1" ht="13.5" customHeight="1" spans="1:14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7" t="s">
        <v>540</v>
      </c>
    </row>
    <row r="2" ht="45" customHeight="1" spans="1:14">
      <c r="A2" s="13" t="s">
        <v>541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ht="22.5" customHeight="1" spans="1:14">
      <c r="A3" s="12" t="str">
        <f>"单位名称："&amp;"姚安县公安局"</f>
        <v>单位名称：姚安县公安局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7" t="s">
        <v>56</v>
      </c>
    </row>
    <row r="4" ht="22.5" customHeight="1" spans="1:14">
      <c r="A4" s="5" t="s">
        <v>542</v>
      </c>
      <c r="B4" s="5" t="s">
        <v>201</v>
      </c>
      <c r="C4" s="5"/>
      <c r="D4" s="5"/>
      <c r="E4" s="5" t="s">
        <v>543</v>
      </c>
      <c r="F4" s="5"/>
      <c r="G4" s="5"/>
      <c r="H4" s="5"/>
      <c r="I4" s="5"/>
      <c r="J4" s="5"/>
      <c r="K4" s="5"/>
      <c r="L4" s="5"/>
      <c r="M4" s="5"/>
      <c r="N4" s="5"/>
    </row>
    <row r="5" ht="36.75" customHeight="1" spans="1:14">
      <c r="A5" s="5"/>
      <c r="B5" s="5" t="s">
        <v>59</v>
      </c>
      <c r="C5" s="5" t="s">
        <v>62</v>
      </c>
      <c r="D5" s="5" t="s">
        <v>522</v>
      </c>
      <c r="E5" s="5" t="s">
        <v>544</v>
      </c>
      <c r="F5" s="5" t="s">
        <v>545</v>
      </c>
      <c r="G5" s="5" t="s">
        <v>546</v>
      </c>
      <c r="H5" s="5" t="s">
        <v>547</v>
      </c>
      <c r="I5" s="5" t="s">
        <v>548</v>
      </c>
      <c r="J5" s="5" t="s">
        <v>549</v>
      </c>
      <c r="K5" s="5" t="s">
        <v>550</v>
      </c>
      <c r="L5" s="5" t="s">
        <v>551</v>
      </c>
      <c r="M5" s="5" t="s">
        <v>552</v>
      </c>
      <c r="N5" s="5" t="s">
        <v>553</v>
      </c>
    </row>
    <row r="6" ht="22.5" customHeight="1" spans="1:14">
      <c r="A6" s="27">
        <v>1</v>
      </c>
      <c r="B6" s="27">
        <v>2</v>
      </c>
      <c r="C6" s="27">
        <v>3</v>
      </c>
      <c r="D6" s="28">
        <v>4</v>
      </c>
      <c r="E6" s="27">
        <v>5</v>
      </c>
      <c r="F6" s="27">
        <v>6</v>
      </c>
      <c r="G6" s="28">
        <v>7</v>
      </c>
      <c r="H6" s="27">
        <v>8</v>
      </c>
      <c r="I6" s="27">
        <v>9</v>
      </c>
      <c r="J6" s="28">
        <v>10</v>
      </c>
      <c r="K6" s="27">
        <v>11</v>
      </c>
      <c r="L6" s="27">
        <v>12</v>
      </c>
      <c r="M6" s="28">
        <v>13</v>
      </c>
      <c r="N6" s="27">
        <v>14</v>
      </c>
    </row>
    <row r="7" ht="22.5" customHeight="1" spans="1:14">
      <c r="A7" s="7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ht="22.5" customHeight="1" spans="1:14">
      <c r="A8" s="7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ht="22.5" customHeight="1" spans="1:14">
      <c r="A9" s="7" t="s">
        <v>59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customHeight="1" spans="1:1">
      <c r="A10" t="s">
        <v>554</v>
      </c>
    </row>
  </sheetData>
  <mergeCells count="5">
    <mergeCell ref="A2:N2"/>
    <mergeCell ref="A3:H3"/>
    <mergeCell ref="B4:D4"/>
    <mergeCell ref="E4:N4"/>
    <mergeCell ref="A4:A5"/>
  </mergeCells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9"/>
  <sheetViews>
    <sheetView showZeros="0" workbookViewId="0">
      <selection activeCell="C10" sqref="C10"/>
    </sheetView>
  </sheetViews>
  <sheetFormatPr defaultColWidth="10.75" defaultRowHeight="12" customHeight="1"/>
  <cols>
    <col min="1" max="1" width="43.25" customWidth="1"/>
    <col min="2" max="2" width="7.5" customWidth="1"/>
    <col min="3" max="3" width="13.875" customWidth="1"/>
    <col min="4" max="7" width="7.5" customWidth="1"/>
    <col min="8" max="8" width="6" customWidth="1"/>
    <col min="9" max="10" width="7.5" customWidth="1"/>
    <col min="11" max="11" width="9" customWidth="1"/>
  </cols>
  <sheetData>
    <row r="1" ht="15.75" customHeight="1" spans="1:11">
      <c r="A1" s="22"/>
      <c r="B1" s="22"/>
      <c r="C1" s="22"/>
      <c r="D1" s="22"/>
      <c r="E1" s="22"/>
      <c r="F1" s="22"/>
      <c r="G1" s="22"/>
      <c r="H1" s="22"/>
      <c r="I1" s="22"/>
      <c r="J1" s="22"/>
      <c r="K1" s="26" t="s">
        <v>555</v>
      </c>
    </row>
    <row r="2" ht="45" customHeight="1" spans="1:11">
      <c r="A2" s="23" t="s">
        <v>556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ht="15.75" customHeight="1" spans="1:11">
      <c r="A3" s="22" t="str">
        <f>"单位名称："&amp;"姚安县公安局"</f>
        <v>单位名称：姚安县公安局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ht="22.5" customHeight="1" spans="1:11">
      <c r="A4" s="9" t="s">
        <v>557</v>
      </c>
      <c r="B4" s="9" t="s">
        <v>195</v>
      </c>
      <c r="C4" s="9" t="s">
        <v>496</v>
      </c>
      <c r="D4" s="9" t="s">
        <v>497</v>
      </c>
      <c r="E4" s="9" t="s">
        <v>498</v>
      </c>
      <c r="F4" s="9" t="s">
        <v>499</v>
      </c>
      <c r="G4" s="9" t="s">
        <v>500</v>
      </c>
      <c r="H4" s="9" t="s">
        <v>501</v>
      </c>
      <c r="I4" s="9" t="s">
        <v>502</v>
      </c>
      <c r="J4" s="9" t="s">
        <v>503</v>
      </c>
      <c r="K4" s="9" t="s">
        <v>504</v>
      </c>
    </row>
    <row r="5" ht="22.5" customHeight="1" spans="1:11">
      <c r="A5" s="14">
        <v>1</v>
      </c>
      <c r="B5" s="24">
        <v>2</v>
      </c>
      <c r="C5" s="14">
        <v>3</v>
      </c>
      <c r="D5" s="24">
        <v>4</v>
      </c>
      <c r="E5" s="14">
        <v>5</v>
      </c>
      <c r="F5" s="24">
        <v>6</v>
      </c>
      <c r="G5" s="14">
        <v>7</v>
      </c>
      <c r="H5" s="24">
        <v>8</v>
      </c>
      <c r="I5" s="14">
        <v>9</v>
      </c>
      <c r="J5" s="24">
        <v>10</v>
      </c>
      <c r="K5" s="24">
        <v>11</v>
      </c>
    </row>
    <row r="6" ht="22.5" customHeight="1" spans="1:11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</row>
    <row r="7" ht="22.5" customHeight="1" spans="1:11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</row>
    <row r="8" ht="22.5" customHeight="1" spans="1:11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</row>
    <row r="9" ht="21.75" customHeight="1" spans="1:1">
      <c r="A9" t="s">
        <v>554</v>
      </c>
    </row>
  </sheetData>
  <mergeCells count="1">
    <mergeCell ref="A2:K2"/>
  </mergeCells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C10" sqref="C10"/>
    </sheetView>
  </sheetViews>
  <sheetFormatPr defaultColWidth="10.75" defaultRowHeight="12" customHeight="1" outlineLevelCol="7"/>
  <cols>
    <col min="1" max="1" width="36.125" customWidth="1"/>
    <col min="2" max="2" width="11.625" customWidth="1"/>
    <col min="3" max="3" width="14.75" customWidth="1"/>
    <col min="4" max="8" width="10.625" customWidth="1"/>
  </cols>
  <sheetData>
    <row r="1" ht="14.25" customHeight="1" spans="1:8">
      <c r="A1" s="18"/>
      <c r="B1" s="18"/>
      <c r="C1" s="18"/>
      <c r="D1" s="18"/>
      <c r="E1" s="18"/>
      <c r="F1" s="18"/>
      <c r="G1" s="18"/>
      <c r="H1" s="17" t="s">
        <v>558</v>
      </c>
    </row>
    <row r="2" ht="45" customHeight="1" spans="1:8">
      <c r="A2" s="13" t="s">
        <v>559</v>
      </c>
      <c r="B2" s="13"/>
      <c r="C2" s="13"/>
      <c r="D2" s="13"/>
      <c r="E2" s="13"/>
      <c r="F2" s="13"/>
      <c r="G2" s="13"/>
      <c r="H2" s="13"/>
    </row>
    <row r="3" ht="20.25" customHeight="1" spans="1:8">
      <c r="A3" s="12" t="str">
        <f>"单位名称："&amp;"姚安县公安局"</f>
        <v>单位名称：姚安县公安局</v>
      </c>
      <c r="B3" s="12"/>
      <c r="C3" s="12"/>
      <c r="D3" s="18"/>
      <c r="E3" s="18"/>
      <c r="F3" s="18"/>
      <c r="G3" s="18"/>
      <c r="H3" s="17" t="s">
        <v>56</v>
      </c>
    </row>
    <row r="4" ht="18" customHeight="1" spans="1:8">
      <c r="A4" s="5" t="s">
        <v>508</v>
      </c>
      <c r="B4" s="5" t="s">
        <v>560</v>
      </c>
      <c r="C4" s="5" t="s">
        <v>561</v>
      </c>
      <c r="D4" s="5" t="s">
        <v>562</v>
      </c>
      <c r="E4" s="5" t="s">
        <v>516</v>
      </c>
      <c r="F4" s="5" t="s">
        <v>563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517</v>
      </c>
      <c r="G5" s="5" t="s">
        <v>564</v>
      </c>
      <c r="H5" s="5" t="s">
        <v>565</v>
      </c>
    </row>
    <row r="6" ht="21" customHeight="1" spans="1:8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7</v>
      </c>
      <c r="H6" s="19">
        <v>8</v>
      </c>
    </row>
    <row r="7" ht="23.25" customHeight="1" spans="1:8">
      <c r="A7" s="7"/>
      <c r="B7" s="7"/>
      <c r="C7" s="7"/>
      <c r="D7" s="7"/>
      <c r="E7" s="20"/>
      <c r="F7" s="20"/>
      <c r="G7" s="20"/>
      <c r="H7" s="20"/>
    </row>
    <row r="8" ht="23.25" customHeight="1" spans="1:8">
      <c r="A8" s="7" t="s">
        <v>566</v>
      </c>
      <c r="B8" s="7"/>
      <c r="C8" s="7"/>
      <c r="D8" s="7"/>
      <c r="E8" s="20"/>
      <c r="F8" s="20"/>
      <c r="G8" s="20"/>
      <c r="H8" s="20"/>
    </row>
    <row r="9" ht="23.25" customHeight="1" spans="1:8">
      <c r="A9" s="9" t="s">
        <v>59</v>
      </c>
      <c r="B9" s="9"/>
      <c r="C9" s="9"/>
      <c r="D9" s="9"/>
      <c r="E9" s="9"/>
      <c r="F9" s="11"/>
      <c r="G9" s="21"/>
      <c r="H9" s="21"/>
    </row>
    <row r="10" ht="24" customHeight="1" spans="1:1">
      <c r="A10" s="16" t="s">
        <v>567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748031496062992" right="0.236220472440945" top="0.984251968503937" bottom="0.984251968503937" header="0.511811023622047" footer="0.511811023622047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showZeros="0" workbookViewId="0">
      <selection activeCell="C11" sqref="C11"/>
    </sheetView>
  </sheetViews>
  <sheetFormatPr defaultColWidth="10.75" defaultRowHeight="14.25" customHeight="1"/>
  <cols>
    <col min="1" max="1" width="47.375" customWidth="1"/>
    <col min="2" max="3" width="7.5" customWidth="1"/>
    <col min="4" max="7" width="10.5" customWidth="1"/>
    <col min="8" max="8" width="4.5" customWidth="1"/>
    <col min="9" max="9" width="10.5" customWidth="1"/>
    <col min="10" max="10" width="12.25" customWidth="1"/>
    <col min="11" max="11" width="13.875" customWidth="1"/>
  </cols>
  <sheetData>
    <row r="1" ht="15.75" customHeight="1" spans="1:11">
      <c r="A1" s="12"/>
      <c r="B1" s="12"/>
      <c r="C1" s="12"/>
      <c r="D1" s="12"/>
      <c r="E1" s="12"/>
      <c r="F1" s="12"/>
      <c r="G1" s="12"/>
      <c r="H1" s="12"/>
      <c r="I1" s="12"/>
      <c r="J1" s="12"/>
      <c r="K1" s="17" t="s">
        <v>568</v>
      </c>
    </row>
    <row r="2" ht="46.15" customHeight="1" spans="1:11">
      <c r="A2" s="13" t="s">
        <v>569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ht="22.5" customHeight="1" spans="1:11">
      <c r="A3" s="12" t="str">
        <f>"单位名称："&amp;"姚安县公安局"</f>
        <v>单位名称：姚安县公安局</v>
      </c>
      <c r="B3" s="12"/>
      <c r="C3" s="12"/>
      <c r="D3" s="12"/>
      <c r="E3" s="12"/>
      <c r="F3" s="12"/>
      <c r="G3" s="12"/>
      <c r="H3" s="12"/>
      <c r="I3" s="12"/>
      <c r="J3" s="12"/>
      <c r="K3" s="17" t="s">
        <v>3</v>
      </c>
    </row>
    <row r="4" ht="22.5" customHeight="1" spans="1:11">
      <c r="A4" s="5" t="s">
        <v>303</v>
      </c>
      <c r="B4" s="5" t="s">
        <v>196</v>
      </c>
      <c r="C4" s="5" t="s">
        <v>194</v>
      </c>
      <c r="D4" s="5" t="s">
        <v>197</v>
      </c>
      <c r="E4" s="5" t="s">
        <v>198</v>
      </c>
      <c r="F4" s="5" t="s">
        <v>304</v>
      </c>
      <c r="G4" s="5" t="s">
        <v>305</v>
      </c>
      <c r="H4" s="5" t="s">
        <v>59</v>
      </c>
      <c r="I4" s="5" t="s">
        <v>570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61</v>
      </c>
      <c r="I5" s="5" t="s">
        <v>62</v>
      </c>
      <c r="J5" s="5" t="s">
        <v>63</v>
      </c>
      <c r="K5" s="5" t="s">
        <v>64</v>
      </c>
    </row>
    <row r="6" ht="22.5" customHeight="1" spans="1:11">
      <c r="A6" s="14">
        <v>1</v>
      </c>
      <c r="B6" s="14">
        <v>2</v>
      </c>
      <c r="C6" s="14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5">
        <v>9</v>
      </c>
      <c r="J6" s="15">
        <v>10</v>
      </c>
      <c r="K6" s="15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11"/>
      <c r="I7" s="11"/>
      <c r="J7" s="11"/>
      <c r="K7" s="11"/>
    </row>
    <row r="8" ht="22.5" customHeight="1" spans="1:11">
      <c r="A8" s="7" t="s">
        <v>566</v>
      </c>
      <c r="B8" s="7" t="s">
        <v>566</v>
      </c>
      <c r="C8" s="7" t="s">
        <v>566</v>
      </c>
      <c r="D8" s="7"/>
      <c r="E8" s="7"/>
      <c r="F8" s="7"/>
      <c r="G8" s="7"/>
      <c r="H8" s="11"/>
      <c r="I8" s="11"/>
      <c r="J8" s="11"/>
      <c r="K8" s="11"/>
    </row>
    <row r="9" ht="22.5" customHeight="1" spans="1:11">
      <c r="A9" s="9" t="s">
        <v>59</v>
      </c>
      <c r="B9" s="9"/>
      <c r="C9" s="9"/>
      <c r="D9" s="9"/>
      <c r="E9" s="9"/>
      <c r="F9" s="9"/>
      <c r="G9" s="9"/>
      <c r="H9" s="11"/>
      <c r="I9" s="11"/>
      <c r="J9" s="11"/>
      <c r="K9" s="11"/>
    </row>
    <row r="10" ht="21" customHeight="1" spans="1:1">
      <c r="A10" s="16" t="s">
        <v>571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48031496062992" right="0.26" top="0.984251968503937" bottom="0.984251968503937" header="0.511811023622047" footer="0.511811023622047"/>
  <pageSetup paperSize="9" scale="95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7"/>
  <sheetViews>
    <sheetView showGridLines="0" showZeros="0" workbookViewId="0">
      <selection activeCell="F12" sqref="F12"/>
    </sheetView>
  </sheetViews>
  <sheetFormatPr defaultColWidth="10" defaultRowHeight="12.75" customHeight="1" outlineLevelCol="6"/>
  <cols>
    <col min="1" max="1" width="15.5" customWidth="1"/>
    <col min="2" max="2" width="14.375" customWidth="1"/>
    <col min="3" max="3" width="35" customWidth="1"/>
    <col min="4" max="4" width="9.25" customWidth="1"/>
    <col min="5" max="7" width="14.125" customWidth="1"/>
  </cols>
  <sheetData>
    <row r="1" ht="15" customHeight="1" spans="1:7">
      <c r="A1" s="2"/>
      <c r="B1" s="2"/>
      <c r="C1" s="2"/>
      <c r="D1" s="2"/>
      <c r="E1" s="2"/>
      <c r="F1" s="2"/>
      <c r="G1" s="10" t="s">
        <v>572</v>
      </c>
    </row>
    <row r="2" ht="45" customHeight="1" spans="1:7">
      <c r="A2" s="3" t="s">
        <v>573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"单位名称："&amp;"姚安县公安局"</f>
        <v>单位名称：姚安县公安局</v>
      </c>
      <c r="B3" s="4"/>
      <c r="C3" s="2"/>
      <c r="D3" s="2"/>
      <c r="E3" s="2"/>
      <c r="F3" s="2"/>
      <c r="G3" s="10" t="s">
        <v>56</v>
      </c>
    </row>
    <row r="4" ht="31.5" customHeight="1" spans="1:7">
      <c r="A4" s="5" t="s">
        <v>194</v>
      </c>
      <c r="B4" s="5" t="s">
        <v>303</v>
      </c>
      <c r="C4" s="5" t="s">
        <v>196</v>
      </c>
      <c r="D4" s="5" t="s">
        <v>574</v>
      </c>
      <c r="E4" s="5" t="s">
        <v>62</v>
      </c>
      <c r="F4" s="5"/>
      <c r="G4" s="5"/>
    </row>
    <row r="5" ht="31.5" customHeight="1" spans="1:7">
      <c r="A5" s="5"/>
      <c r="B5" s="5"/>
      <c r="C5" s="5"/>
      <c r="D5" s="5"/>
      <c r="E5" s="5" t="s">
        <v>575</v>
      </c>
      <c r="F5" s="5" t="s">
        <v>576</v>
      </c>
      <c r="G5" s="5" t="s">
        <v>577</v>
      </c>
    </row>
    <row r="6" s="1" customFormat="1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73</v>
      </c>
      <c r="B7" s="7"/>
      <c r="C7" s="7"/>
      <c r="D7" s="7"/>
      <c r="E7" s="11">
        <v>1140600</v>
      </c>
      <c r="F7" s="11">
        <v>857600</v>
      </c>
      <c r="G7" s="11">
        <v>440000</v>
      </c>
    </row>
    <row r="8" ht="22.5" customHeight="1" spans="1:7">
      <c r="A8" s="8" t="s">
        <v>73</v>
      </c>
      <c r="B8" s="7"/>
      <c r="C8" s="7"/>
      <c r="D8" s="7"/>
      <c r="E8" s="11">
        <v>1140600</v>
      </c>
      <c r="F8" s="11">
        <v>857600</v>
      </c>
      <c r="G8" s="11">
        <v>440000</v>
      </c>
    </row>
    <row r="9" ht="22.5" customHeight="1" spans="1:7">
      <c r="A9" s="7"/>
      <c r="B9" s="7" t="s">
        <v>309</v>
      </c>
      <c r="C9" s="7" t="s">
        <v>330</v>
      </c>
      <c r="D9" s="7" t="s">
        <v>578</v>
      </c>
      <c r="E9" s="11">
        <v>320000</v>
      </c>
      <c r="F9" s="11">
        <v>320000</v>
      </c>
      <c r="G9" s="11">
        <v>320000</v>
      </c>
    </row>
    <row r="10" ht="22.5" customHeight="1" spans="1:7">
      <c r="A10" s="7"/>
      <c r="B10" s="7" t="s">
        <v>318</v>
      </c>
      <c r="C10" s="7" t="s">
        <v>317</v>
      </c>
      <c r="D10" s="7" t="s">
        <v>578</v>
      </c>
      <c r="E10" s="11">
        <v>100000</v>
      </c>
      <c r="F10" s="11"/>
      <c r="G10" s="11"/>
    </row>
    <row r="11" ht="22.5" customHeight="1" spans="1:7">
      <c r="A11" s="7"/>
      <c r="B11" s="7" t="s">
        <v>309</v>
      </c>
      <c r="C11" s="7" t="s">
        <v>326</v>
      </c>
      <c r="D11" s="7" t="s">
        <v>578</v>
      </c>
      <c r="E11" s="11">
        <v>213000</v>
      </c>
      <c r="F11" s="11">
        <v>417600</v>
      </c>
      <c r="G11" s="11"/>
    </row>
    <row r="12" ht="22.5" customHeight="1" spans="1:7">
      <c r="A12" s="7"/>
      <c r="B12" s="7" t="s">
        <v>309</v>
      </c>
      <c r="C12" s="7" t="s">
        <v>322</v>
      </c>
      <c r="D12" s="7" t="s">
        <v>578</v>
      </c>
      <c r="E12" s="11">
        <v>50000</v>
      </c>
      <c r="F12" s="11"/>
      <c r="G12" s="11"/>
    </row>
    <row r="13" ht="22.5" customHeight="1" spans="1:7">
      <c r="A13" s="7"/>
      <c r="B13" s="7" t="s">
        <v>309</v>
      </c>
      <c r="C13" s="7" t="s">
        <v>308</v>
      </c>
      <c r="D13" s="7" t="s">
        <v>578</v>
      </c>
      <c r="E13" s="11">
        <v>297600</v>
      </c>
      <c r="F13" s="11"/>
      <c r="G13" s="11"/>
    </row>
    <row r="14" ht="22.5" customHeight="1" spans="1:7">
      <c r="A14" s="7"/>
      <c r="B14" s="7" t="s">
        <v>309</v>
      </c>
      <c r="C14" s="7" t="s">
        <v>315</v>
      </c>
      <c r="D14" s="7" t="s">
        <v>578</v>
      </c>
      <c r="E14" s="11">
        <v>20000</v>
      </c>
      <c r="F14" s="11"/>
      <c r="G14" s="11"/>
    </row>
    <row r="15" ht="22.5" customHeight="1" spans="1:7">
      <c r="A15" s="7"/>
      <c r="B15" s="7" t="s">
        <v>309</v>
      </c>
      <c r="C15" s="7" t="s">
        <v>313</v>
      </c>
      <c r="D15" s="7" t="s">
        <v>578</v>
      </c>
      <c r="E15" s="11">
        <v>20000</v>
      </c>
      <c r="F15" s="11"/>
      <c r="G15" s="11"/>
    </row>
    <row r="16" ht="22.5" customHeight="1" spans="1:7">
      <c r="A16" s="7"/>
      <c r="B16" s="7" t="s">
        <v>309</v>
      </c>
      <c r="C16" s="7" t="s">
        <v>324</v>
      </c>
      <c r="D16" s="7" t="s">
        <v>578</v>
      </c>
      <c r="E16" s="11">
        <v>120000</v>
      </c>
      <c r="F16" s="11">
        <v>120000</v>
      </c>
      <c r="G16" s="11">
        <v>120000</v>
      </c>
    </row>
    <row r="17" ht="22.5" customHeight="1" spans="1:7">
      <c r="A17" s="9" t="s">
        <v>59</v>
      </c>
      <c r="B17" s="9"/>
      <c r="C17" s="9"/>
      <c r="D17" s="9"/>
      <c r="E17" s="11">
        <v>1140600</v>
      </c>
      <c r="F17" s="11">
        <v>857600</v>
      </c>
      <c r="G17" s="11">
        <v>440000</v>
      </c>
    </row>
  </sheetData>
  <mergeCells count="8">
    <mergeCell ref="A2:G2"/>
    <mergeCell ref="A3:B3"/>
    <mergeCell ref="E4:G4"/>
    <mergeCell ref="A17:D17"/>
    <mergeCell ref="A4:A5"/>
    <mergeCell ref="B4:B5"/>
    <mergeCell ref="C4:C5"/>
    <mergeCell ref="D4:D5"/>
  </mergeCells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workbookViewId="0">
      <selection activeCell="D13" sqref="D13"/>
    </sheetView>
  </sheetViews>
  <sheetFormatPr defaultColWidth="9" defaultRowHeight="13.5" customHeight="1"/>
  <cols>
    <col min="1" max="1" width="10.5" style="92" customWidth="1"/>
    <col min="2" max="2" width="11.25" style="92" customWidth="1"/>
    <col min="3" max="4" width="10.125" style="92" customWidth="1"/>
    <col min="5" max="5" width="10.5" style="92" customWidth="1"/>
    <col min="6" max="8" width="7.625" style="92" customWidth="1"/>
    <col min="9" max="9" width="8.25" style="92" customWidth="1"/>
    <col min="10" max="13" width="7.625" style="92" customWidth="1"/>
    <col min="14" max="14" width="8.25" style="92" customWidth="1"/>
    <col min="15" max="15" width="4.5" style="92" customWidth="1"/>
    <col min="16" max="20" width="7.625" style="92" customWidth="1"/>
    <col min="21" max="16384" width="9" style="92"/>
  </cols>
  <sheetData>
    <row r="1" ht="15.95" customHeight="1" spans="1:20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26" t="s">
        <v>55</v>
      </c>
    </row>
    <row r="2" ht="30.75" customHeight="1" spans="1:20">
      <c r="A2" s="23" t="str">
        <f>"2025"&amp;"年部门收入预算表"</f>
        <v>2025年部门收入预算表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customHeight="1" spans="1:20">
      <c r="A3" s="93" t="str">
        <f>"单位名称："&amp;"姚安县公安局"</f>
        <v>单位名称：姚安县公安局</v>
      </c>
      <c r="B3" s="93"/>
      <c r="C3" s="94" t="s">
        <v>56</v>
      </c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</row>
    <row r="4" customHeight="1" spans="1:20">
      <c r="A4" s="95" t="s">
        <v>57</v>
      </c>
      <c r="B4" s="95" t="s">
        <v>58</v>
      </c>
      <c r="C4" s="95" t="s">
        <v>59</v>
      </c>
      <c r="D4" s="96" t="s">
        <v>60</v>
      </c>
      <c r="E4" s="103"/>
      <c r="F4" s="103"/>
      <c r="G4" s="103"/>
      <c r="H4" s="103"/>
      <c r="I4" s="103"/>
      <c r="J4" s="103"/>
      <c r="K4" s="103"/>
      <c r="L4" s="103"/>
      <c r="M4" s="103"/>
      <c r="N4" s="104"/>
      <c r="O4" s="96" t="s">
        <v>51</v>
      </c>
      <c r="P4" s="103"/>
      <c r="Q4" s="103"/>
      <c r="R4" s="103"/>
      <c r="S4" s="103"/>
      <c r="T4" s="104"/>
    </row>
    <row r="5" customHeight="1" spans="1:20">
      <c r="A5" s="97"/>
      <c r="B5" s="97"/>
      <c r="C5" s="97"/>
      <c r="D5" s="95" t="s">
        <v>61</v>
      </c>
      <c r="E5" s="95" t="s">
        <v>62</v>
      </c>
      <c r="F5" s="95" t="s">
        <v>63</v>
      </c>
      <c r="G5" s="95" t="s">
        <v>64</v>
      </c>
      <c r="H5" s="95" t="s">
        <v>65</v>
      </c>
      <c r="I5" s="96" t="s">
        <v>66</v>
      </c>
      <c r="J5" s="103"/>
      <c r="K5" s="103"/>
      <c r="L5" s="103"/>
      <c r="M5" s="103"/>
      <c r="N5" s="104"/>
      <c r="O5" s="95" t="s">
        <v>61</v>
      </c>
      <c r="P5" s="95" t="s">
        <v>62</v>
      </c>
      <c r="Q5" s="95" t="s">
        <v>63</v>
      </c>
      <c r="R5" s="95" t="s">
        <v>64</v>
      </c>
      <c r="S5" s="95" t="s">
        <v>65</v>
      </c>
      <c r="T5" s="95" t="s">
        <v>66</v>
      </c>
    </row>
    <row r="6" ht="26.25" customHeight="1" spans="1:20">
      <c r="A6" s="98"/>
      <c r="B6" s="98"/>
      <c r="C6" s="98"/>
      <c r="D6" s="98"/>
      <c r="E6" s="98"/>
      <c r="F6" s="98"/>
      <c r="G6" s="98"/>
      <c r="H6" s="98"/>
      <c r="I6" s="9" t="s">
        <v>61</v>
      </c>
      <c r="J6" s="9" t="s">
        <v>67</v>
      </c>
      <c r="K6" s="9" t="s">
        <v>68</v>
      </c>
      <c r="L6" s="9" t="s">
        <v>69</v>
      </c>
      <c r="M6" s="9" t="s">
        <v>70</v>
      </c>
      <c r="N6" s="9" t="s">
        <v>71</v>
      </c>
      <c r="O6" s="98"/>
      <c r="P6" s="98"/>
      <c r="Q6" s="98"/>
      <c r="R6" s="98"/>
      <c r="S6" s="98"/>
      <c r="T6" s="98"/>
    </row>
    <row r="7" ht="31.7" customHeight="1" spans="1:20">
      <c r="A7" s="99">
        <v>1</v>
      </c>
      <c r="B7" s="99">
        <v>2</v>
      </c>
      <c r="C7" s="99">
        <v>3</v>
      </c>
      <c r="D7" s="99">
        <v>4</v>
      </c>
      <c r="E7" s="99">
        <v>5</v>
      </c>
      <c r="F7" s="99">
        <v>6</v>
      </c>
      <c r="G7" s="99">
        <v>7</v>
      </c>
      <c r="H7" s="99">
        <v>8</v>
      </c>
      <c r="I7" s="99">
        <v>9</v>
      </c>
      <c r="J7" s="99">
        <v>10</v>
      </c>
      <c r="K7" s="99">
        <v>11</v>
      </c>
      <c r="L7" s="99">
        <v>12</v>
      </c>
      <c r="M7" s="99">
        <v>13</v>
      </c>
      <c r="N7" s="99">
        <v>14</v>
      </c>
      <c r="O7" s="99">
        <v>15</v>
      </c>
      <c r="P7" s="99">
        <v>16</v>
      </c>
      <c r="Q7" s="99">
        <v>17</v>
      </c>
      <c r="R7" s="99">
        <v>18</v>
      </c>
      <c r="S7" s="99">
        <v>19</v>
      </c>
      <c r="T7" s="99">
        <v>20</v>
      </c>
    </row>
    <row r="8" ht="31.7" customHeight="1" spans="1:20">
      <c r="A8" s="100" t="s">
        <v>72</v>
      </c>
      <c r="B8" s="100" t="s">
        <v>73</v>
      </c>
      <c r="C8" s="20">
        <v>42685220.66</v>
      </c>
      <c r="D8" s="20">
        <v>42685220.66</v>
      </c>
      <c r="E8" s="20">
        <v>42485220.66</v>
      </c>
      <c r="F8" s="20"/>
      <c r="G8" s="20"/>
      <c r="H8" s="20"/>
      <c r="I8" s="20">
        <v>200000</v>
      </c>
      <c r="J8" s="20"/>
      <c r="K8" s="20"/>
      <c r="L8" s="20"/>
      <c r="M8" s="20"/>
      <c r="N8" s="20">
        <v>200000</v>
      </c>
      <c r="O8" s="20"/>
      <c r="P8" s="20"/>
      <c r="Q8" s="20"/>
      <c r="R8" s="20"/>
      <c r="S8" s="20"/>
      <c r="T8" s="20"/>
    </row>
    <row r="9" ht="31.7" customHeight="1" spans="1:20">
      <c r="A9" s="100" t="s">
        <v>74</v>
      </c>
      <c r="B9" s="100" t="s">
        <v>73</v>
      </c>
      <c r="C9" s="20">
        <v>42685220.66</v>
      </c>
      <c r="D9" s="20">
        <v>42685220.66</v>
      </c>
      <c r="E9" s="20">
        <v>42485220.66</v>
      </c>
      <c r="F9" s="20"/>
      <c r="G9" s="20"/>
      <c r="H9" s="20"/>
      <c r="I9" s="20">
        <v>200000</v>
      </c>
      <c r="J9" s="20"/>
      <c r="K9" s="20"/>
      <c r="L9" s="20"/>
      <c r="M9" s="20"/>
      <c r="N9" s="20">
        <v>200000</v>
      </c>
      <c r="O9" s="20"/>
      <c r="P9" s="20"/>
      <c r="Q9" s="20"/>
      <c r="R9" s="20"/>
      <c r="S9" s="20"/>
      <c r="T9" s="20"/>
    </row>
    <row r="10" ht="31.7" customHeight="1" spans="1:20">
      <c r="A10" s="101" t="s">
        <v>59</v>
      </c>
      <c r="B10" s="102"/>
      <c r="C10" s="20">
        <v>42685220.66</v>
      </c>
      <c r="D10" s="20">
        <v>42685220.66</v>
      </c>
      <c r="E10" s="20">
        <v>42485220.66</v>
      </c>
      <c r="F10" s="20"/>
      <c r="G10" s="20"/>
      <c r="H10" s="20"/>
      <c r="I10" s="20">
        <v>200000</v>
      </c>
      <c r="J10" s="20"/>
      <c r="K10" s="20"/>
      <c r="L10" s="20"/>
      <c r="M10" s="20"/>
      <c r="N10" s="20">
        <v>200000</v>
      </c>
      <c r="O10" s="20"/>
      <c r="P10" s="20"/>
      <c r="Q10" s="20"/>
      <c r="R10" s="20"/>
      <c r="S10" s="20"/>
      <c r="T10" s="20"/>
    </row>
  </sheetData>
  <mergeCells count="21">
    <mergeCell ref="A2:T2"/>
    <mergeCell ref="A3:B3"/>
    <mergeCell ref="C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47244094488189" right="0.196850393700787" top="0.984251968503937" bottom="0.984251968503937" header="0.511811023622047" footer="0.511811023622047"/>
  <pageSetup paperSize="9" scale="87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6"/>
  <sheetViews>
    <sheetView showZeros="0" workbookViewId="0">
      <selection activeCell="C28" sqref="C28"/>
    </sheetView>
  </sheetViews>
  <sheetFormatPr defaultColWidth="9" defaultRowHeight="14.25"/>
  <cols>
    <col min="1" max="1" width="13.875" customWidth="1"/>
    <col min="2" max="2" width="34.625" customWidth="1"/>
    <col min="3" max="5" width="10.125" customWidth="1"/>
    <col min="6" max="6" width="9.375" customWidth="1"/>
    <col min="7" max="9" width="5.375" customWidth="1"/>
    <col min="10" max="10" width="8.25" customWidth="1"/>
    <col min="11" max="11" width="7.5" customWidth="1"/>
    <col min="12" max="14" width="5.5" customWidth="1"/>
    <col min="15" max="15" width="9" customWidth="1"/>
  </cols>
  <sheetData>
    <row r="1" spans="1:15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10" t="s">
        <v>75</v>
      </c>
    </row>
    <row r="2" ht="26.25" spans="1:15">
      <c r="A2" s="13" t="str">
        <f>"2025"&amp;"年部门支出预算表"</f>
        <v>2025年部门支出预算表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>
      <c r="A3" s="4" t="str">
        <f>"单位名称："&amp;"姚安县公安局"</f>
        <v>单位名称：姚安县公安局</v>
      </c>
      <c r="B3" s="4"/>
      <c r="C3" s="10" t="s">
        <v>56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1:15">
      <c r="A4" s="9" t="s">
        <v>76</v>
      </c>
      <c r="B4" s="9" t="s">
        <v>77</v>
      </c>
      <c r="C4" s="9" t="s">
        <v>59</v>
      </c>
      <c r="D4" s="9" t="s">
        <v>62</v>
      </c>
      <c r="E4" s="9"/>
      <c r="F4" s="9"/>
      <c r="G4" s="9" t="s">
        <v>63</v>
      </c>
      <c r="H4" s="9" t="s">
        <v>64</v>
      </c>
      <c r="I4" s="9" t="s">
        <v>78</v>
      </c>
      <c r="J4" s="9" t="s">
        <v>66</v>
      </c>
      <c r="K4" s="9"/>
      <c r="L4" s="9"/>
      <c r="M4" s="9"/>
      <c r="N4" s="9"/>
      <c r="O4" s="9"/>
    </row>
    <row r="5" ht="43.5" customHeight="1" spans="1:15">
      <c r="A5" s="9"/>
      <c r="B5" s="9"/>
      <c r="C5" s="9"/>
      <c r="D5" s="9" t="s">
        <v>61</v>
      </c>
      <c r="E5" s="9" t="s">
        <v>79</v>
      </c>
      <c r="F5" s="9" t="s">
        <v>80</v>
      </c>
      <c r="G5" s="9"/>
      <c r="H5" s="9"/>
      <c r="I5" s="9"/>
      <c r="J5" s="9" t="s">
        <v>61</v>
      </c>
      <c r="K5" s="9" t="s">
        <v>81</v>
      </c>
      <c r="L5" s="9" t="s">
        <v>82</v>
      </c>
      <c r="M5" s="9" t="s">
        <v>83</v>
      </c>
      <c r="N5" s="9" t="s">
        <v>84</v>
      </c>
      <c r="O5" s="9" t="s">
        <v>85</v>
      </c>
    </row>
    <row r="6" s="1" customFormat="1" spans="1:15">
      <c r="A6" s="85" t="s">
        <v>86</v>
      </c>
      <c r="B6" s="85" t="s">
        <v>87</v>
      </c>
      <c r="C6" s="85" t="s">
        <v>88</v>
      </c>
      <c r="D6" s="86" t="s">
        <v>89</v>
      </c>
      <c r="E6" s="86" t="s">
        <v>90</v>
      </c>
      <c r="F6" s="86" t="s">
        <v>91</v>
      </c>
      <c r="G6" s="86" t="s">
        <v>92</v>
      </c>
      <c r="H6" s="86" t="s">
        <v>93</v>
      </c>
      <c r="I6" s="86" t="s">
        <v>94</v>
      </c>
      <c r="J6" s="86" t="s">
        <v>95</v>
      </c>
      <c r="K6" s="86" t="s">
        <v>96</v>
      </c>
      <c r="L6" s="86" t="s">
        <v>97</v>
      </c>
      <c r="M6" s="86" t="s">
        <v>98</v>
      </c>
      <c r="N6" s="85" t="s">
        <v>99</v>
      </c>
      <c r="O6" s="91">
        <v>15</v>
      </c>
    </row>
    <row r="7" spans="1:15">
      <c r="A7" s="7" t="s">
        <v>100</v>
      </c>
      <c r="B7" s="87" t="s">
        <v>101</v>
      </c>
      <c r="C7" s="11">
        <v>33038281.57</v>
      </c>
      <c r="D7" s="11">
        <v>32838281.57</v>
      </c>
      <c r="E7" s="11">
        <v>31697681.57</v>
      </c>
      <c r="F7" s="11">
        <v>1140600</v>
      </c>
      <c r="G7" s="11"/>
      <c r="H7" s="11"/>
      <c r="I7" s="11"/>
      <c r="J7" s="11">
        <v>200000</v>
      </c>
      <c r="K7" s="11"/>
      <c r="L7" s="11"/>
      <c r="M7" s="11"/>
      <c r="N7" s="11"/>
      <c r="O7" s="11">
        <v>200000</v>
      </c>
    </row>
    <row r="8" spans="1:15">
      <c r="A8" s="8" t="s">
        <v>102</v>
      </c>
      <c r="B8" s="88" t="s">
        <v>103</v>
      </c>
      <c r="C8" s="11">
        <v>33038281.57</v>
      </c>
      <c r="D8" s="11">
        <v>32838281.57</v>
      </c>
      <c r="E8" s="11">
        <v>31697681.57</v>
      </c>
      <c r="F8" s="11">
        <v>1140600</v>
      </c>
      <c r="G8" s="11"/>
      <c r="H8" s="11"/>
      <c r="I8" s="11"/>
      <c r="J8" s="11">
        <v>200000</v>
      </c>
      <c r="K8" s="11"/>
      <c r="L8" s="11"/>
      <c r="M8" s="11"/>
      <c r="N8" s="11"/>
      <c r="O8" s="11">
        <v>200000</v>
      </c>
    </row>
    <row r="9" spans="1:15">
      <c r="A9" s="72" t="s">
        <v>104</v>
      </c>
      <c r="B9" s="89" t="s">
        <v>105</v>
      </c>
      <c r="C9" s="11">
        <v>27455681.57</v>
      </c>
      <c r="D9" s="11">
        <v>27455681.57</v>
      </c>
      <c r="E9" s="11">
        <v>27455681.57</v>
      </c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1:15">
      <c r="A10" s="72" t="s">
        <v>106</v>
      </c>
      <c r="B10" s="89" t="s">
        <v>107</v>
      </c>
      <c r="C10" s="11">
        <v>5582600</v>
      </c>
      <c r="D10" s="11">
        <v>5382600</v>
      </c>
      <c r="E10" s="11">
        <v>4242000</v>
      </c>
      <c r="F10" s="11">
        <v>1140600</v>
      </c>
      <c r="G10" s="11"/>
      <c r="H10" s="11"/>
      <c r="I10" s="11"/>
      <c r="J10" s="11">
        <v>200000</v>
      </c>
      <c r="K10" s="11"/>
      <c r="L10" s="11"/>
      <c r="M10" s="11"/>
      <c r="N10" s="11"/>
      <c r="O10" s="11">
        <v>200000</v>
      </c>
    </row>
    <row r="11" spans="1:15">
      <c r="A11" s="7" t="s">
        <v>108</v>
      </c>
      <c r="B11" s="87" t="s">
        <v>109</v>
      </c>
      <c r="C11" s="11">
        <v>5739483.61</v>
      </c>
      <c r="D11" s="11">
        <v>5739483.61</v>
      </c>
      <c r="E11" s="11">
        <v>5739483.61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15">
      <c r="A12" s="8" t="s">
        <v>110</v>
      </c>
      <c r="B12" s="88" t="s">
        <v>111</v>
      </c>
      <c r="C12" s="11">
        <v>5688377.17</v>
      </c>
      <c r="D12" s="11">
        <v>5688377.17</v>
      </c>
      <c r="E12" s="11">
        <v>5688377.17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>
      <c r="A13" s="72" t="s">
        <v>112</v>
      </c>
      <c r="B13" s="89" t="s">
        <v>113</v>
      </c>
      <c r="C13" s="11">
        <v>1033767.6</v>
      </c>
      <c r="D13" s="11">
        <v>1033767.6</v>
      </c>
      <c r="E13" s="11">
        <v>1033767.6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spans="1:15">
      <c r="A14" s="72" t="s">
        <v>114</v>
      </c>
      <c r="B14" s="89" t="s">
        <v>115</v>
      </c>
      <c r="C14" s="11">
        <v>3062739.51</v>
      </c>
      <c r="D14" s="11">
        <v>3062739.51</v>
      </c>
      <c r="E14" s="11">
        <v>3062739.51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spans="1:15">
      <c r="A15" s="72" t="s">
        <v>116</v>
      </c>
      <c r="B15" s="89" t="s">
        <v>117</v>
      </c>
      <c r="C15" s="11">
        <v>1591870.06</v>
      </c>
      <c r="D15" s="11">
        <v>1591870.06</v>
      </c>
      <c r="E15" s="11">
        <v>1591870.06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5">
      <c r="A16" s="8" t="s">
        <v>118</v>
      </c>
      <c r="B16" s="88" t="s">
        <v>119</v>
      </c>
      <c r="C16" s="11">
        <v>51106.44</v>
      </c>
      <c r="D16" s="11">
        <v>51106.44</v>
      </c>
      <c r="E16" s="11">
        <v>51106.44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5">
      <c r="A17" s="72" t="s">
        <v>120</v>
      </c>
      <c r="B17" s="89" t="s">
        <v>121</v>
      </c>
      <c r="C17" s="11">
        <v>51106.44</v>
      </c>
      <c r="D17" s="11">
        <v>51106.44</v>
      </c>
      <c r="E17" s="11">
        <v>51106.44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spans="1:15">
      <c r="A18" s="7" t="s">
        <v>122</v>
      </c>
      <c r="B18" s="87" t="s">
        <v>123</v>
      </c>
      <c r="C18" s="11">
        <v>1769240.04</v>
      </c>
      <c r="D18" s="11">
        <v>1769240.04</v>
      </c>
      <c r="E18" s="11">
        <v>1769240.04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spans="1:15">
      <c r="A19" s="8" t="s">
        <v>124</v>
      </c>
      <c r="B19" s="88" t="s">
        <v>125</v>
      </c>
      <c r="C19" s="11">
        <v>1769240.04</v>
      </c>
      <c r="D19" s="11">
        <v>1769240.04</v>
      </c>
      <c r="E19" s="11">
        <v>1769240.04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1:15">
      <c r="A20" s="72" t="s">
        <v>126</v>
      </c>
      <c r="B20" s="89" t="s">
        <v>127</v>
      </c>
      <c r="C20" s="11">
        <v>957320.45</v>
      </c>
      <c r="D20" s="11">
        <v>957320.45</v>
      </c>
      <c r="E20" s="11">
        <v>957320.45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>
      <c r="A21" s="72" t="s">
        <v>128</v>
      </c>
      <c r="B21" s="89" t="s">
        <v>129</v>
      </c>
      <c r="C21" s="11">
        <v>743757.59</v>
      </c>
      <c r="D21" s="11">
        <v>743757.59</v>
      </c>
      <c r="E21" s="11">
        <v>743757.59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1:15">
      <c r="A22" s="72" t="s">
        <v>130</v>
      </c>
      <c r="B22" s="89" t="s">
        <v>131</v>
      </c>
      <c r="C22" s="11">
        <v>68162</v>
      </c>
      <c r="D22" s="11">
        <v>68162</v>
      </c>
      <c r="E22" s="11">
        <v>68162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5">
      <c r="A23" s="7" t="s">
        <v>132</v>
      </c>
      <c r="B23" s="87" t="s">
        <v>133</v>
      </c>
      <c r="C23" s="11">
        <v>2138215.44</v>
      </c>
      <c r="D23" s="11">
        <v>2138215.44</v>
      </c>
      <c r="E23" s="11">
        <v>2138215.44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spans="1:15">
      <c r="A24" s="8" t="s">
        <v>134</v>
      </c>
      <c r="B24" s="88" t="s">
        <v>135</v>
      </c>
      <c r="C24" s="11">
        <v>2138215.44</v>
      </c>
      <c r="D24" s="11">
        <v>2138215.44</v>
      </c>
      <c r="E24" s="11">
        <v>2138215.44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1:15">
      <c r="A25" s="72" t="s">
        <v>136</v>
      </c>
      <c r="B25" s="89" t="s">
        <v>137</v>
      </c>
      <c r="C25" s="11">
        <v>2138215.44</v>
      </c>
      <c r="D25" s="11">
        <v>2138215.44</v>
      </c>
      <c r="E25" s="11">
        <v>2138215.44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1:15">
      <c r="A26" s="90" t="s">
        <v>59</v>
      </c>
      <c r="B26" s="90"/>
      <c r="C26" s="11">
        <v>42685220.66</v>
      </c>
      <c r="D26" s="11">
        <v>42485220.66</v>
      </c>
      <c r="E26" s="11">
        <v>41344620.66</v>
      </c>
      <c r="F26" s="11">
        <v>1140600</v>
      </c>
      <c r="G26" s="11"/>
      <c r="H26" s="11"/>
      <c r="I26" s="11"/>
      <c r="J26" s="11">
        <v>200000</v>
      </c>
      <c r="K26" s="11"/>
      <c r="L26" s="11"/>
      <c r="M26" s="11"/>
      <c r="N26" s="11"/>
      <c r="O26" s="11">
        <v>200000</v>
      </c>
    </row>
  </sheetData>
  <mergeCells count="12">
    <mergeCell ref="A2:O2"/>
    <mergeCell ref="A3:B3"/>
    <mergeCell ref="C3:O3"/>
    <mergeCell ref="D4:F4"/>
    <mergeCell ref="J4:O4"/>
    <mergeCell ref="A26:B26"/>
    <mergeCell ref="A4:A5"/>
    <mergeCell ref="B4:B5"/>
    <mergeCell ref="C4:C5"/>
    <mergeCell ref="G4:G5"/>
    <mergeCell ref="H4:H5"/>
    <mergeCell ref="I4:I5"/>
  </mergeCells>
  <pageMargins left="0.748031496062992" right="0.236220472440945" top="0.984251968503937" bottom="0.984251968503937" header="0.511811023622047" footer="0.511811023622047"/>
  <pageSetup paperSize="9" scale="9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workbookViewId="0">
      <selection activeCell="F6" sqref="F6"/>
    </sheetView>
  </sheetViews>
  <sheetFormatPr defaultColWidth="9" defaultRowHeight="14.25" outlineLevelCol="3"/>
  <cols>
    <col min="1" max="1" width="23.5" customWidth="1"/>
    <col min="2" max="2" width="16.375" customWidth="1"/>
    <col min="3" max="3" width="28.75" customWidth="1"/>
    <col min="4" max="4" width="17.5" customWidth="1"/>
  </cols>
  <sheetData>
    <row r="1" spans="1:4">
      <c r="A1" s="17" t="s">
        <v>138</v>
      </c>
      <c r="B1" s="17"/>
      <c r="C1" s="17"/>
      <c r="D1" s="17"/>
    </row>
    <row r="2" ht="26.25" spans="1:4">
      <c r="A2" s="13" t="str">
        <f>"2025"&amp;"年部门财政拨款收支预算总表"</f>
        <v>2025年部门财政拨款收支预算总表</v>
      </c>
      <c r="B2" s="13"/>
      <c r="C2" s="13"/>
      <c r="D2" s="13"/>
    </row>
    <row r="3" spans="1:4">
      <c r="A3" s="4" t="str">
        <f>"单位名称："&amp;"姚安县公安局"</f>
        <v>单位名称：姚安县公安局</v>
      </c>
      <c r="B3" s="4"/>
      <c r="C3" s="74"/>
      <c r="D3" s="10" t="s">
        <v>56</v>
      </c>
    </row>
    <row r="4" spans="1:4">
      <c r="A4" s="75" t="s">
        <v>139</v>
      </c>
      <c r="B4" s="75"/>
      <c r="C4" s="75" t="s">
        <v>140</v>
      </c>
      <c r="D4" s="75"/>
    </row>
    <row r="5" spans="1:4">
      <c r="A5" s="75" t="s">
        <v>6</v>
      </c>
      <c r="B5" s="75" t="str">
        <f t="shared" ref="B5:D5" si="0">"2025"&amp;"年预算数"</f>
        <v>2025年预算数</v>
      </c>
      <c r="C5" s="5" t="s">
        <v>141</v>
      </c>
      <c r="D5" s="75" t="str">
        <f t="shared" si="0"/>
        <v>2025年预算数</v>
      </c>
    </row>
    <row r="6" spans="1:4">
      <c r="A6" s="76" t="s">
        <v>142</v>
      </c>
      <c r="B6" s="11">
        <v>42485220.66</v>
      </c>
      <c r="C6" s="77" t="s">
        <v>143</v>
      </c>
      <c r="D6" s="11">
        <v>42485220.66</v>
      </c>
    </row>
    <row r="7" spans="1:4">
      <c r="A7" s="76" t="s">
        <v>144</v>
      </c>
      <c r="B7" s="11">
        <v>42485220.66</v>
      </c>
      <c r="C7" s="77" t="s">
        <v>145</v>
      </c>
      <c r="D7" s="11"/>
    </row>
    <row r="8" spans="1:4">
      <c r="A8" s="76" t="s">
        <v>146</v>
      </c>
      <c r="B8" s="11"/>
      <c r="C8" s="77" t="s">
        <v>147</v>
      </c>
      <c r="D8" s="11"/>
    </row>
    <row r="9" spans="1:4">
      <c r="A9" s="76" t="s">
        <v>148</v>
      </c>
      <c r="B9" s="11"/>
      <c r="C9" s="77" t="s">
        <v>149</v>
      </c>
      <c r="D9" s="11"/>
    </row>
    <row r="10" spans="1:4">
      <c r="A10" s="76" t="s">
        <v>150</v>
      </c>
      <c r="B10" s="11"/>
      <c r="C10" s="77" t="s">
        <v>151</v>
      </c>
      <c r="D10" s="11">
        <v>32838281.57</v>
      </c>
    </row>
    <row r="11" spans="1:4">
      <c r="A11" s="76" t="s">
        <v>144</v>
      </c>
      <c r="B11" s="11"/>
      <c r="C11" s="77" t="s">
        <v>152</v>
      </c>
      <c r="D11" s="11"/>
    </row>
    <row r="12" spans="1:4">
      <c r="A12" s="78" t="s">
        <v>146</v>
      </c>
      <c r="B12" s="11"/>
      <c r="C12" s="79" t="s">
        <v>153</v>
      </c>
      <c r="D12" s="11"/>
    </row>
    <row r="13" spans="1:4">
      <c r="A13" s="78" t="s">
        <v>148</v>
      </c>
      <c r="B13" s="11"/>
      <c r="C13" s="79" t="s">
        <v>154</v>
      </c>
      <c r="D13" s="11"/>
    </row>
    <row r="14" spans="1:4">
      <c r="A14" s="80"/>
      <c r="B14" s="11"/>
      <c r="C14" s="79" t="s">
        <v>155</v>
      </c>
      <c r="D14" s="11">
        <v>5739483.61</v>
      </c>
    </row>
    <row r="15" spans="1:4">
      <c r="A15" s="80"/>
      <c r="B15" s="11"/>
      <c r="C15" s="79" t="s">
        <v>156</v>
      </c>
      <c r="D15" s="11"/>
    </row>
    <row r="16" spans="1:4">
      <c r="A16" s="80"/>
      <c r="B16" s="11"/>
      <c r="C16" s="79" t="s">
        <v>157</v>
      </c>
      <c r="D16" s="11">
        <v>1769240.04</v>
      </c>
    </row>
    <row r="17" spans="1:4">
      <c r="A17" s="80"/>
      <c r="B17" s="11"/>
      <c r="C17" s="79" t="s">
        <v>158</v>
      </c>
      <c r="D17" s="11"/>
    </row>
    <row r="18" spans="1:4">
      <c r="A18" s="80"/>
      <c r="B18" s="11"/>
      <c r="C18" s="79" t="s">
        <v>159</v>
      </c>
      <c r="D18" s="11"/>
    </row>
    <row r="19" spans="1:4">
      <c r="A19" s="80"/>
      <c r="B19" s="11"/>
      <c r="C19" s="79" t="s">
        <v>160</v>
      </c>
      <c r="D19" s="11"/>
    </row>
    <row r="20" spans="1:4">
      <c r="A20" s="80"/>
      <c r="B20" s="11"/>
      <c r="C20" s="79" t="s">
        <v>161</v>
      </c>
      <c r="D20" s="11"/>
    </row>
    <row r="21" spans="1:4">
      <c r="A21" s="80"/>
      <c r="B21" s="11"/>
      <c r="C21" s="79" t="s">
        <v>162</v>
      </c>
      <c r="D21" s="11"/>
    </row>
    <row r="22" spans="1:4">
      <c r="A22" s="80"/>
      <c r="B22" s="11"/>
      <c r="C22" s="79" t="s">
        <v>163</v>
      </c>
      <c r="D22" s="11"/>
    </row>
    <row r="23" spans="1:4">
      <c r="A23" s="80"/>
      <c r="B23" s="11"/>
      <c r="C23" s="79" t="s">
        <v>164</v>
      </c>
      <c r="D23" s="11"/>
    </row>
    <row r="24" spans="1:4">
      <c r="A24" s="80"/>
      <c r="B24" s="11"/>
      <c r="C24" s="79" t="s">
        <v>165</v>
      </c>
      <c r="D24" s="11"/>
    </row>
    <row r="25" spans="1:4">
      <c r="A25" s="80"/>
      <c r="B25" s="11"/>
      <c r="C25" s="79" t="s">
        <v>166</v>
      </c>
      <c r="D25" s="11"/>
    </row>
    <row r="26" spans="1:4">
      <c r="A26" s="80"/>
      <c r="B26" s="11"/>
      <c r="C26" s="79" t="s">
        <v>167</v>
      </c>
      <c r="D26" s="11">
        <v>2138215.44</v>
      </c>
    </row>
    <row r="27" spans="1:4">
      <c r="A27" s="80"/>
      <c r="B27" s="11"/>
      <c r="C27" s="79" t="s">
        <v>168</v>
      </c>
      <c r="D27" s="11"/>
    </row>
    <row r="28" spans="1:4">
      <c r="A28" s="80"/>
      <c r="B28" s="11"/>
      <c r="C28" s="79" t="s">
        <v>169</v>
      </c>
      <c r="D28" s="11"/>
    </row>
    <row r="29" spans="1:4">
      <c r="A29" s="80"/>
      <c r="B29" s="11"/>
      <c r="C29" s="79" t="s">
        <v>170</v>
      </c>
      <c r="D29" s="11"/>
    </row>
    <row r="30" spans="1:4">
      <c r="A30" s="80"/>
      <c r="B30" s="11"/>
      <c r="C30" s="79" t="s">
        <v>171</v>
      </c>
      <c r="D30" s="11"/>
    </row>
    <row r="31" spans="1:4">
      <c r="A31" s="80"/>
      <c r="B31" s="11"/>
      <c r="C31" s="78" t="s">
        <v>172</v>
      </c>
      <c r="D31" s="11"/>
    </row>
    <row r="32" spans="1:4">
      <c r="A32" s="80"/>
      <c r="B32" s="11"/>
      <c r="C32" s="78" t="s">
        <v>173</v>
      </c>
      <c r="D32" s="11"/>
    </row>
    <row r="33" spans="1:4">
      <c r="A33" s="80"/>
      <c r="B33" s="11"/>
      <c r="C33" s="81" t="s">
        <v>174</v>
      </c>
      <c r="D33" s="11"/>
    </row>
    <row r="34" spans="1:4">
      <c r="A34" s="82"/>
      <c r="B34" s="11"/>
      <c r="C34" s="83" t="s">
        <v>175</v>
      </c>
      <c r="D34" s="11"/>
    </row>
    <row r="35" spans="1:4">
      <c r="A35" s="82"/>
      <c r="B35" s="11"/>
      <c r="C35" s="83" t="s">
        <v>176</v>
      </c>
      <c r="D35" s="11"/>
    </row>
    <row r="36" spans="1:4">
      <c r="A36" s="82"/>
      <c r="B36" s="11"/>
      <c r="C36" s="83" t="s">
        <v>177</v>
      </c>
      <c r="D36" s="11"/>
    </row>
    <row r="37" spans="1:4">
      <c r="A37" s="82"/>
      <c r="B37" s="11"/>
      <c r="C37" s="81" t="s">
        <v>178</v>
      </c>
      <c r="D37" s="84"/>
    </row>
    <row r="38" spans="1:4">
      <c r="A38" s="82" t="s">
        <v>53</v>
      </c>
      <c r="B38" s="11">
        <v>42485220.66</v>
      </c>
      <c r="C38" s="82" t="s">
        <v>179</v>
      </c>
      <c r="D38" s="11">
        <v>42485220.66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6"/>
  <sheetViews>
    <sheetView showZeros="0" workbookViewId="0">
      <selection activeCell="I5" sqref="I5"/>
    </sheetView>
  </sheetViews>
  <sheetFormatPr defaultColWidth="9" defaultRowHeight="14.25" outlineLevelCol="6"/>
  <cols>
    <col min="1" max="1" width="13.875" customWidth="1"/>
    <col min="2" max="2" width="28" customWidth="1"/>
    <col min="3" max="5" width="10.125" customWidth="1"/>
    <col min="6" max="7" width="9.375" customWidth="1"/>
  </cols>
  <sheetData>
    <row r="1" spans="1:7">
      <c r="A1" s="26" t="s">
        <v>180</v>
      </c>
      <c r="B1" s="26"/>
      <c r="C1" s="26"/>
      <c r="D1" s="26"/>
      <c r="E1" s="26"/>
      <c r="F1" s="26"/>
      <c r="G1" s="26"/>
    </row>
    <row r="2" ht="26.25" spans="1:7">
      <c r="A2" s="23" t="str">
        <f>"2025"&amp;"年一般公共预算支出预算表（按功能科目分类）"</f>
        <v>2025年一般公共预算支出预算表（按功能科目分类）</v>
      </c>
      <c r="B2" s="23"/>
      <c r="C2" s="23"/>
      <c r="D2" s="23"/>
      <c r="E2" s="23"/>
      <c r="F2" s="23"/>
      <c r="G2" s="23"/>
    </row>
    <row r="3" spans="1:7">
      <c r="A3" s="22" t="str">
        <f>"单位名称："&amp;"姚安县公安局"</f>
        <v>单位名称：姚安县公安局</v>
      </c>
      <c r="B3" s="22"/>
      <c r="C3" s="22"/>
      <c r="D3" s="22"/>
      <c r="E3" s="22"/>
      <c r="F3" s="73"/>
      <c r="G3" s="26" t="s">
        <v>3</v>
      </c>
    </row>
    <row r="4" spans="1:7">
      <c r="A4" s="9" t="s">
        <v>181</v>
      </c>
      <c r="B4" s="9"/>
      <c r="C4" s="9" t="s">
        <v>59</v>
      </c>
      <c r="D4" s="9" t="s">
        <v>79</v>
      </c>
      <c r="E4" s="9"/>
      <c r="F4" s="9"/>
      <c r="G4" s="9" t="s">
        <v>80</v>
      </c>
    </row>
    <row r="5" spans="1:7">
      <c r="A5" s="9" t="s">
        <v>76</v>
      </c>
      <c r="B5" s="9" t="s">
        <v>77</v>
      </c>
      <c r="C5" s="9"/>
      <c r="D5" s="9" t="s">
        <v>61</v>
      </c>
      <c r="E5" s="9" t="s">
        <v>182</v>
      </c>
      <c r="F5" s="9" t="s">
        <v>183</v>
      </c>
      <c r="G5" s="9"/>
    </row>
    <row r="6" spans="1:7">
      <c r="A6" s="9" t="s">
        <v>86</v>
      </c>
      <c r="B6" s="9">
        <v>2</v>
      </c>
      <c r="C6" s="9" t="s">
        <v>88</v>
      </c>
      <c r="D6" s="9" t="s">
        <v>89</v>
      </c>
      <c r="E6" s="9" t="s">
        <v>90</v>
      </c>
      <c r="F6" s="9" t="s">
        <v>91</v>
      </c>
      <c r="G6" s="9" t="s">
        <v>92</v>
      </c>
    </row>
    <row r="7" spans="1:7">
      <c r="A7" s="7" t="s">
        <v>100</v>
      </c>
      <c r="B7" s="7" t="s">
        <v>101</v>
      </c>
      <c r="C7" s="11">
        <v>32838281.57</v>
      </c>
      <c r="D7" s="11">
        <v>31697681.57</v>
      </c>
      <c r="E7" s="11">
        <v>24623593.21</v>
      </c>
      <c r="F7" s="11">
        <v>7074088.36</v>
      </c>
      <c r="G7" s="11">
        <v>1140600</v>
      </c>
    </row>
    <row r="8" spans="1:7">
      <c r="A8" s="8" t="s">
        <v>102</v>
      </c>
      <c r="B8" s="8" t="s">
        <v>103</v>
      </c>
      <c r="C8" s="11">
        <v>32838281.57</v>
      </c>
      <c r="D8" s="11">
        <v>31697681.57</v>
      </c>
      <c r="E8" s="11">
        <v>24623593.21</v>
      </c>
      <c r="F8" s="11">
        <v>7074088.36</v>
      </c>
      <c r="G8" s="11">
        <v>1140600</v>
      </c>
    </row>
    <row r="9" spans="1:7">
      <c r="A9" s="72" t="s">
        <v>104</v>
      </c>
      <c r="B9" s="72" t="s">
        <v>105</v>
      </c>
      <c r="C9" s="11">
        <v>27455681.57</v>
      </c>
      <c r="D9" s="11">
        <v>27455681.57</v>
      </c>
      <c r="E9" s="11">
        <v>24623593.21</v>
      </c>
      <c r="F9" s="11">
        <v>2832088.36</v>
      </c>
      <c r="G9" s="11"/>
    </row>
    <row r="10" spans="1:7">
      <c r="A10" s="72" t="s">
        <v>106</v>
      </c>
      <c r="B10" s="72" t="s">
        <v>107</v>
      </c>
      <c r="C10" s="11">
        <v>5382600</v>
      </c>
      <c r="D10" s="11">
        <v>4242000</v>
      </c>
      <c r="E10" s="11"/>
      <c r="F10" s="11">
        <v>4242000</v>
      </c>
      <c r="G10" s="11">
        <v>1140600</v>
      </c>
    </row>
    <row r="11" spans="1:7">
      <c r="A11" s="7" t="s">
        <v>108</v>
      </c>
      <c r="B11" s="7" t="s">
        <v>109</v>
      </c>
      <c r="C11" s="11">
        <v>5739483.61</v>
      </c>
      <c r="D11" s="11">
        <v>5739483.61</v>
      </c>
      <c r="E11" s="11">
        <v>5725383.61</v>
      </c>
      <c r="F11" s="11">
        <v>14100</v>
      </c>
      <c r="G11" s="11"/>
    </row>
    <row r="12" spans="1:7">
      <c r="A12" s="8" t="s">
        <v>110</v>
      </c>
      <c r="B12" s="8" t="s">
        <v>111</v>
      </c>
      <c r="C12" s="11">
        <v>5688377.17</v>
      </c>
      <c r="D12" s="11">
        <v>5688377.17</v>
      </c>
      <c r="E12" s="11">
        <v>5674277.17</v>
      </c>
      <c r="F12" s="11">
        <v>14100</v>
      </c>
      <c r="G12" s="11"/>
    </row>
    <row r="13" spans="1:7">
      <c r="A13" s="72" t="s">
        <v>112</v>
      </c>
      <c r="B13" s="72" t="s">
        <v>113</v>
      </c>
      <c r="C13" s="11">
        <v>1033767.6</v>
      </c>
      <c r="D13" s="11">
        <v>1033767.6</v>
      </c>
      <c r="E13" s="11">
        <v>1019667.6</v>
      </c>
      <c r="F13" s="11">
        <v>14100</v>
      </c>
      <c r="G13" s="11"/>
    </row>
    <row r="14" ht="24" spans="1:7">
      <c r="A14" s="72" t="s">
        <v>114</v>
      </c>
      <c r="B14" s="72" t="s">
        <v>115</v>
      </c>
      <c r="C14" s="11">
        <v>3062739.51</v>
      </c>
      <c r="D14" s="11">
        <v>3062739.51</v>
      </c>
      <c r="E14" s="11">
        <v>3062739.51</v>
      </c>
      <c r="F14" s="11"/>
      <c r="G14" s="11"/>
    </row>
    <row r="15" spans="1:7">
      <c r="A15" s="72" t="s">
        <v>116</v>
      </c>
      <c r="B15" s="72" t="s">
        <v>117</v>
      </c>
      <c r="C15" s="11">
        <v>1591870.06</v>
      </c>
      <c r="D15" s="11">
        <v>1591870.06</v>
      </c>
      <c r="E15" s="11">
        <v>1591870.06</v>
      </c>
      <c r="F15" s="11"/>
      <c r="G15" s="11"/>
    </row>
    <row r="16" spans="1:7">
      <c r="A16" s="8" t="s">
        <v>118</v>
      </c>
      <c r="B16" s="8" t="s">
        <v>119</v>
      </c>
      <c r="C16" s="11">
        <v>51106.44</v>
      </c>
      <c r="D16" s="11">
        <v>51106.44</v>
      </c>
      <c r="E16" s="11">
        <v>51106.44</v>
      </c>
      <c r="F16" s="11"/>
      <c r="G16" s="11"/>
    </row>
    <row r="17" spans="1:7">
      <c r="A17" s="72" t="s">
        <v>120</v>
      </c>
      <c r="B17" s="72" t="s">
        <v>121</v>
      </c>
      <c r="C17" s="11">
        <v>51106.44</v>
      </c>
      <c r="D17" s="11">
        <v>51106.44</v>
      </c>
      <c r="E17" s="11">
        <v>51106.44</v>
      </c>
      <c r="F17" s="11"/>
      <c r="G17" s="11"/>
    </row>
    <row r="18" spans="1:7">
      <c r="A18" s="7" t="s">
        <v>122</v>
      </c>
      <c r="B18" s="7" t="s">
        <v>123</v>
      </c>
      <c r="C18" s="11">
        <v>1769240.04</v>
      </c>
      <c r="D18" s="11">
        <v>1769240.04</v>
      </c>
      <c r="E18" s="11">
        <v>1769240.04</v>
      </c>
      <c r="F18" s="11"/>
      <c r="G18" s="11"/>
    </row>
    <row r="19" spans="1:7">
      <c r="A19" s="8" t="s">
        <v>124</v>
      </c>
      <c r="B19" s="8" t="s">
        <v>125</v>
      </c>
      <c r="C19" s="11">
        <v>1769240.04</v>
      </c>
      <c r="D19" s="11">
        <v>1769240.04</v>
      </c>
      <c r="E19" s="11">
        <v>1769240.04</v>
      </c>
      <c r="F19" s="11"/>
      <c r="G19" s="11"/>
    </row>
    <row r="20" spans="1:7">
      <c r="A20" s="72" t="s">
        <v>126</v>
      </c>
      <c r="B20" s="72" t="s">
        <v>127</v>
      </c>
      <c r="C20" s="11">
        <v>957320.45</v>
      </c>
      <c r="D20" s="11">
        <v>957320.45</v>
      </c>
      <c r="E20" s="11">
        <v>957320.45</v>
      </c>
      <c r="F20" s="11"/>
      <c r="G20" s="11"/>
    </row>
    <row r="21" spans="1:7">
      <c r="A21" s="72" t="s">
        <v>128</v>
      </c>
      <c r="B21" s="72" t="s">
        <v>129</v>
      </c>
      <c r="C21" s="11">
        <v>743757.59</v>
      </c>
      <c r="D21" s="11">
        <v>743757.59</v>
      </c>
      <c r="E21" s="11">
        <v>743757.59</v>
      </c>
      <c r="F21" s="11"/>
      <c r="G21" s="11"/>
    </row>
    <row r="22" spans="1:7">
      <c r="A22" s="72" t="s">
        <v>130</v>
      </c>
      <c r="B22" s="72" t="s">
        <v>131</v>
      </c>
      <c r="C22" s="11">
        <v>68162</v>
      </c>
      <c r="D22" s="11">
        <v>68162</v>
      </c>
      <c r="E22" s="11">
        <v>68162</v>
      </c>
      <c r="F22" s="11"/>
      <c r="G22" s="11"/>
    </row>
    <row r="23" spans="1:7">
      <c r="A23" s="7" t="s">
        <v>132</v>
      </c>
      <c r="B23" s="7" t="s">
        <v>133</v>
      </c>
      <c r="C23" s="11">
        <v>2138215.44</v>
      </c>
      <c r="D23" s="11">
        <v>2138215.44</v>
      </c>
      <c r="E23" s="11">
        <v>2138215.44</v>
      </c>
      <c r="F23" s="11"/>
      <c r="G23" s="11"/>
    </row>
    <row r="24" spans="1:7">
      <c r="A24" s="8" t="s">
        <v>134</v>
      </c>
      <c r="B24" s="8" t="s">
        <v>135</v>
      </c>
      <c r="C24" s="11">
        <v>2138215.44</v>
      </c>
      <c r="D24" s="11">
        <v>2138215.44</v>
      </c>
      <c r="E24" s="11">
        <v>2138215.44</v>
      </c>
      <c r="F24" s="11"/>
      <c r="G24" s="11"/>
    </row>
    <row r="25" spans="1:7">
      <c r="A25" s="72" t="s">
        <v>136</v>
      </c>
      <c r="B25" s="72" t="s">
        <v>137</v>
      </c>
      <c r="C25" s="11">
        <v>2138215.44</v>
      </c>
      <c r="D25" s="11">
        <v>2138215.44</v>
      </c>
      <c r="E25" s="11">
        <v>2138215.44</v>
      </c>
      <c r="F25" s="11"/>
      <c r="G25" s="11"/>
    </row>
    <row r="26" spans="1:7">
      <c r="A26" s="9" t="s">
        <v>184</v>
      </c>
      <c r="B26" s="9"/>
      <c r="C26" s="11">
        <v>42485220.66</v>
      </c>
      <c r="D26" s="11">
        <v>41344620.66</v>
      </c>
      <c r="E26" s="11">
        <v>34256432.3</v>
      </c>
      <c r="F26" s="11">
        <v>7088188.36</v>
      </c>
      <c r="G26" s="11">
        <v>1140600</v>
      </c>
    </row>
  </sheetData>
  <mergeCells count="8">
    <mergeCell ref="A1:G1"/>
    <mergeCell ref="A2:G2"/>
    <mergeCell ref="A3:E3"/>
    <mergeCell ref="A4:B4"/>
    <mergeCell ref="D4:F4"/>
    <mergeCell ref="A26:B26"/>
    <mergeCell ref="C4:C5"/>
    <mergeCell ref="G4:G5"/>
  </mergeCells>
  <pageMargins left="0.75" right="0.2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H4" sqref="H4"/>
    </sheetView>
  </sheetViews>
  <sheetFormatPr defaultColWidth="9" defaultRowHeight="13.5" customHeight="1" outlineLevelRow="6" outlineLevelCol="5"/>
  <cols>
    <col min="1" max="1" width="17.75" customWidth="1"/>
    <col min="2" max="2" width="17.875" customWidth="1"/>
    <col min="3" max="3" width="9.375" customWidth="1"/>
    <col min="4" max="6" width="12.5" customWidth="1"/>
  </cols>
  <sheetData>
    <row r="1" ht="16.9" customHeight="1" spans="1:6">
      <c r="A1" s="66" t="s">
        <v>185</v>
      </c>
      <c r="B1" s="67"/>
      <c r="C1" s="67"/>
      <c r="D1" s="67"/>
      <c r="E1" s="71"/>
      <c r="F1" s="67"/>
    </row>
    <row r="2" ht="52.7" customHeight="1" spans="1:6">
      <c r="A2" s="23" t="str">
        <f>"2025"&amp;"年一般公共预算“三公”经费支出预算表"</f>
        <v>2025年一般公共预算“三公”经费支出预算表</v>
      </c>
      <c r="B2" s="23"/>
      <c r="C2" s="23"/>
      <c r="D2" s="23"/>
      <c r="E2" s="23"/>
      <c r="F2" s="23"/>
    </row>
    <row r="3" ht="19.7" customHeight="1" spans="1:6">
      <c r="A3" s="22" t="str">
        <f>"单位名称："&amp;"姚安县公安局"</f>
        <v>单位名称：姚安县公安局</v>
      </c>
      <c r="B3" s="22"/>
      <c r="C3" s="26" t="s">
        <v>56</v>
      </c>
      <c r="D3" s="26"/>
      <c r="E3" s="26"/>
      <c r="F3" s="26"/>
    </row>
    <row r="4" ht="18.95" customHeight="1" spans="1:6">
      <c r="A4" s="68" t="s">
        <v>186</v>
      </c>
      <c r="B4" s="68" t="s">
        <v>187</v>
      </c>
      <c r="C4" s="68" t="s">
        <v>188</v>
      </c>
      <c r="D4" s="68"/>
      <c r="E4" s="68"/>
      <c r="F4" s="68" t="s">
        <v>189</v>
      </c>
    </row>
    <row r="5" ht="18.95" customHeight="1" spans="1:6">
      <c r="A5" s="68"/>
      <c r="B5" s="68"/>
      <c r="C5" s="68" t="s">
        <v>61</v>
      </c>
      <c r="D5" s="68" t="s">
        <v>190</v>
      </c>
      <c r="E5" s="68" t="s">
        <v>191</v>
      </c>
      <c r="F5" s="68"/>
    </row>
    <row r="6" s="1" customFormat="1" ht="18.95" customHeight="1" spans="1:6">
      <c r="A6" s="69" t="s">
        <v>86</v>
      </c>
      <c r="B6" s="69" t="s">
        <v>87</v>
      </c>
      <c r="C6" s="69" t="s">
        <v>88</v>
      </c>
      <c r="D6" s="69" t="s">
        <v>89</v>
      </c>
      <c r="E6" s="69" t="s">
        <v>90</v>
      </c>
      <c r="F6" s="69" t="s">
        <v>91</v>
      </c>
    </row>
    <row r="7" ht="18.95" customHeight="1" spans="1:6">
      <c r="A7" s="70">
        <v>1085000</v>
      </c>
      <c r="B7" s="70"/>
      <c r="C7" s="70">
        <v>1050000</v>
      </c>
      <c r="D7" s="70">
        <v>400000</v>
      </c>
      <c r="E7" s="70">
        <v>650000</v>
      </c>
      <c r="F7" s="70">
        <v>35000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4"/>
  <sheetViews>
    <sheetView showZeros="0" workbookViewId="0">
      <selection activeCell="M6" sqref="M6:M7"/>
    </sheetView>
  </sheetViews>
  <sheetFormatPr defaultColWidth="10.75" defaultRowHeight="14.25"/>
  <cols>
    <col min="1" max="1" width="15.75" customWidth="1"/>
    <col min="2" max="2" width="18" customWidth="1"/>
    <col min="3" max="3" width="24.5" customWidth="1"/>
    <col min="4" max="4" width="10.5" customWidth="1"/>
    <col min="5" max="5" width="19.25" customWidth="1"/>
    <col min="6" max="6" width="13.875" customWidth="1"/>
    <col min="7" max="7" width="16.75" customWidth="1"/>
    <col min="8" max="9" width="10.875" customWidth="1"/>
    <col min="10" max="10" width="5.375" customWidth="1"/>
    <col min="11" max="12" width="4.5" customWidth="1"/>
    <col min="13" max="13" width="11" customWidth="1"/>
    <col min="14" max="23" width="4.5" customWidth="1"/>
    <col min="24" max="24" width="7.5" customWidth="1"/>
  </cols>
  <sheetData>
    <row r="1" spans="1:24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7" t="s">
        <v>192</v>
      </c>
    </row>
    <row r="2" ht="26.25" spans="1:24">
      <c r="A2" s="13" t="s">
        <v>193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>
      <c r="A3" s="12" t="str">
        <f>"单位名称："&amp;"姚安县公安局"</f>
        <v>单位名称：姚安县公安局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7" t="s">
        <v>56</v>
      </c>
    </row>
    <row r="4" spans="1:24">
      <c r="A4" s="5" t="s">
        <v>194</v>
      </c>
      <c r="B4" s="5" t="s">
        <v>195</v>
      </c>
      <c r="C4" s="5" t="s">
        <v>196</v>
      </c>
      <c r="D4" s="5" t="s">
        <v>197</v>
      </c>
      <c r="E4" s="5" t="s">
        <v>198</v>
      </c>
      <c r="F4" s="5" t="s">
        <v>199</v>
      </c>
      <c r="G4" s="5" t="s">
        <v>200</v>
      </c>
      <c r="H4" s="5" t="s">
        <v>201</v>
      </c>
      <c r="I4" s="5" t="s">
        <v>201</v>
      </c>
      <c r="J4" s="5"/>
      <c r="K4" s="5"/>
      <c r="L4" s="5"/>
      <c r="M4" s="5"/>
      <c r="N4" s="5"/>
      <c r="O4" s="5"/>
      <c r="P4" s="5"/>
      <c r="Q4" s="5"/>
      <c r="R4" s="5" t="s">
        <v>65</v>
      </c>
      <c r="S4" s="5" t="s">
        <v>66</v>
      </c>
      <c r="T4" s="5"/>
      <c r="U4" s="5"/>
      <c r="V4" s="5"/>
      <c r="W4" s="5"/>
      <c r="X4" s="5"/>
    </row>
    <row r="5" spans="1:24">
      <c r="A5" s="5"/>
      <c r="B5" s="5"/>
      <c r="C5" s="5"/>
      <c r="D5" s="5"/>
      <c r="E5" s="5"/>
      <c r="F5" s="5"/>
      <c r="G5" s="5"/>
      <c r="H5" s="5" t="s">
        <v>202</v>
      </c>
      <c r="I5" s="5" t="s">
        <v>62</v>
      </c>
      <c r="J5" s="5"/>
      <c r="K5" s="5"/>
      <c r="L5" s="5"/>
      <c r="M5" s="5"/>
      <c r="N5" s="5"/>
      <c r="O5" s="5" t="s">
        <v>203</v>
      </c>
      <c r="P5" s="5"/>
      <c r="Q5" s="5"/>
      <c r="R5" s="5" t="s">
        <v>65</v>
      </c>
      <c r="S5" s="5" t="s">
        <v>66</v>
      </c>
      <c r="T5" s="5" t="s">
        <v>67</v>
      </c>
      <c r="U5" s="5" t="s">
        <v>66</v>
      </c>
      <c r="V5" s="5" t="s">
        <v>69</v>
      </c>
      <c r="W5" s="5" t="s">
        <v>70</v>
      </c>
      <c r="X5" s="5" t="s">
        <v>71</v>
      </c>
    </row>
    <row r="6" spans="1:24">
      <c r="A6" s="5"/>
      <c r="B6" s="5"/>
      <c r="C6" s="5"/>
      <c r="D6" s="5"/>
      <c r="E6" s="5"/>
      <c r="F6" s="5"/>
      <c r="G6" s="5"/>
      <c r="H6" s="5"/>
      <c r="I6" s="5" t="s">
        <v>204</v>
      </c>
      <c r="J6" s="5" t="s">
        <v>205</v>
      </c>
      <c r="K6" s="5" t="s">
        <v>206</v>
      </c>
      <c r="L6" s="5" t="s">
        <v>207</v>
      </c>
      <c r="M6" s="5" t="s">
        <v>208</v>
      </c>
      <c r="N6" s="5" t="s">
        <v>209</v>
      </c>
      <c r="O6" s="5" t="s">
        <v>62</v>
      </c>
      <c r="P6" s="5" t="s">
        <v>63</v>
      </c>
      <c r="Q6" s="5" t="s">
        <v>64</v>
      </c>
      <c r="R6" s="5"/>
      <c r="S6" s="5" t="s">
        <v>61</v>
      </c>
      <c r="T6" s="5" t="s">
        <v>67</v>
      </c>
      <c r="U6" s="5" t="s">
        <v>210</v>
      </c>
      <c r="V6" s="5" t="s">
        <v>69</v>
      </c>
      <c r="W6" s="5" t="s">
        <v>70</v>
      </c>
      <c r="X6" s="5" t="s">
        <v>71</v>
      </c>
    </row>
    <row r="7" ht="48" spans="1:24">
      <c r="A7" s="5"/>
      <c r="B7" s="5"/>
      <c r="C7" s="5"/>
      <c r="D7" s="5"/>
      <c r="E7" s="5"/>
      <c r="F7" s="5"/>
      <c r="G7" s="5"/>
      <c r="H7" s="5"/>
      <c r="I7" s="5" t="s">
        <v>61</v>
      </c>
      <c r="J7" s="5" t="s">
        <v>211</v>
      </c>
      <c r="K7" s="5" t="s">
        <v>205</v>
      </c>
      <c r="L7" s="5" t="s">
        <v>207</v>
      </c>
      <c r="M7" s="5" t="s">
        <v>208</v>
      </c>
      <c r="N7" s="5" t="s">
        <v>209</v>
      </c>
      <c r="O7" s="5" t="s">
        <v>207</v>
      </c>
      <c r="P7" s="5" t="s">
        <v>208</v>
      </c>
      <c r="Q7" s="5" t="s">
        <v>209</v>
      </c>
      <c r="R7" s="5" t="s">
        <v>65</v>
      </c>
      <c r="S7" s="5" t="s">
        <v>61</v>
      </c>
      <c r="T7" s="5" t="s">
        <v>67</v>
      </c>
      <c r="U7" s="5" t="s">
        <v>210</v>
      </c>
      <c r="V7" s="5" t="s">
        <v>69</v>
      </c>
      <c r="W7" s="5" t="s">
        <v>70</v>
      </c>
      <c r="X7" s="5" t="s">
        <v>71</v>
      </c>
    </row>
    <row r="8" spans="1:24">
      <c r="A8" s="64">
        <v>1</v>
      </c>
      <c r="B8" s="64">
        <v>2</v>
      </c>
      <c r="C8" s="64">
        <v>3</v>
      </c>
      <c r="D8" s="64">
        <v>4</v>
      </c>
      <c r="E8" s="64">
        <v>5</v>
      </c>
      <c r="F8" s="65">
        <v>6</v>
      </c>
      <c r="G8" s="65">
        <v>7</v>
      </c>
      <c r="H8" s="64">
        <v>8</v>
      </c>
      <c r="I8" s="64">
        <v>9</v>
      </c>
      <c r="J8" s="64">
        <v>10</v>
      </c>
      <c r="K8" s="64">
        <v>11</v>
      </c>
      <c r="L8" s="64">
        <v>12</v>
      </c>
      <c r="M8" s="64">
        <v>13</v>
      </c>
      <c r="N8" s="64">
        <v>14</v>
      </c>
      <c r="O8" s="64">
        <v>15</v>
      </c>
      <c r="P8" s="64">
        <v>16</v>
      </c>
      <c r="Q8" s="64">
        <v>17</v>
      </c>
      <c r="R8" s="64">
        <v>18</v>
      </c>
      <c r="S8" s="64">
        <v>19</v>
      </c>
      <c r="T8" s="64">
        <v>20</v>
      </c>
      <c r="U8" s="64">
        <v>21</v>
      </c>
      <c r="V8" s="64">
        <v>22</v>
      </c>
      <c r="W8" s="64">
        <v>23</v>
      </c>
      <c r="X8" s="64">
        <v>24</v>
      </c>
    </row>
    <row r="9" spans="1:24">
      <c r="A9" s="7" t="s">
        <v>73</v>
      </c>
      <c r="B9" s="7"/>
      <c r="C9" s="7"/>
      <c r="D9" s="7"/>
      <c r="E9" s="7"/>
      <c r="F9" s="7"/>
      <c r="G9" s="7"/>
      <c r="H9" s="11">
        <v>41344620.66</v>
      </c>
      <c r="I9" s="11">
        <v>41344620.66</v>
      </c>
      <c r="J9" s="11"/>
      <c r="K9" s="11"/>
      <c r="L9" s="11"/>
      <c r="M9" s="11">
        <v>41344620.66</v>
      </c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1:24">
      <c r="A10" s="8" t="s">
        <v>73</v>
      </c>
      <c r="B10" s="7"/>
      <c r="C10" s="7"/>
      <c r="D10" s="7"/>
      <c r="E10" s="7"/>
      <c r="F10" s="7"/>
      <c r="G10" s="7"/>
      <c r="H10" s="11">
        <v>41344620.66</v>
      </c>
      <c r="I10" s="11">
        <v>41344620.66</v>
      </c>
      <c r="J10" s="11"/>
      <c r="K10" s="11"/>
      <c r="L10" s="11"/>
      <c r="M10" s="11">
        <v>41344620.66</v>
      </c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</row>
    <row r="11" spans="1:24">
      <c r="A11" s="8" t="s">
        <v>73</v>
      </c>
      <c r="B11" s="7" t="s">
        <v>212</v>
      </c>
      <c r="C11" s="7" t="s">
        <v>213</v>
      </c>
      <c r="D11" s="7" t="s">
        <v>104</v>
      </c>
      <c r="E11" s="7" t="s">
        <v>105</v>
      </c>
      <c r="F11" s="7" t="s">
        <v>214</v>
      </c>
      <c r="G11" s="7" t="s">
        <v>215</v>
      </c>
      <c r="H11" s="11">
        <v>6007800</v>
      </c>
      <c r="I11" s="11">
        <v>6007800</v>
      </c>
      <c r="J11" s="11"/>
      <c r="K11" s="7"/>
      <c r="L11" s="11"/>
      <c r="M11" s="11">
        <v>6007800</v>
      </c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  <row r="12" spans="1:24">
      <c r="A12" s="8" t="s">
        <v>73</v>
      </c>
      <c r="B12" s="7" t="s">
        <v>216</v>
      </c>
      <c r="C12" s="7" t="s">
        <v>217</v>
      </c>
      <c r="D12" s="7" t="s">
        <v>104</v>
      </c>
      <c r="E12" s="7" t="s">
        <v>105</v>
      </c>
      <c r="F12" s="7" t="s">
        <v>218</v>
      </c>
      <c r="G12" s="7" t="s">
        <v>219</v>
      </c>
      <c r="H12" s="11">
        <v>10603752</v>
      </c>
      <c r="I12" s="11">
        <v>10603752</v>
      </c>
      <c r="J12" s="11"/>
      <c r="K12" s="7"/>
      <c r="L12" s="11"/>
      <c r="M12" s="11">
        <v>10603752</v>
      </c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</row>
    <row r="13" spans="1:24">
      <c r="A13" s="8" t="s">
        <v>73</v>
      </c>
      <c r="B13" s="7" t="s">
        <v>220</v>
      </c>
      <c r="C13" s="7" t="s">
        <v>221</v>
      </c>
      <c r="D13" s="7" t="s">
        <v>104</v>
      </c>
      <c r="E13" s="7" t="s">
        <v>105</v>
      </c>
      <c r="F13" s="7" t="s">
        <v>218</v>
      </c>
      <c r="G13" s="7" t="s">
        <v>219</v>
      </c>
      <c r="H13" s="11">
        <v>294000</v>
      </c>
      <c r="I13" s="11">
        <v>294000</v>
      </c>
      <c r="J13" s="11"/>
      <c r="K13" s="7"/>
      <c r="L13" s="11"/>
      <c r="M13" s="11">
        <v>294000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</row>
    <row r="14" spans="1:24">
      <c r="A14" s="8" t="s">
        <v>73</v>
      </c>
      <c r="B14" s="7" t="s">
        <v>222</v>
      </c>
      <c r="C14" s="7" t="s">
        <v>223</v>
      </c>
      <c r="D14" s="7" t="s">
        <v>104</v>
      </c>
      <c r="E14" s="7" t="s">
        <v>105</v>
      </c>
      <c r="F14" s="7" t="s">
        <v>224</v>
      </c>
      <c r="G14" s="7" t="s">
        <v>225</v>
      </c>
      <c r="H14" s="11">
        <v>2493480</v>
      </c>
      <c r="I14" s="11">
        <v>2493480</v>
      </c>
      <c r="J14" s="11"/>
      <c r="K14" s="7"/>
      <c r="L14" s="11"/>
      <c r="M14" s="11">
        <v>2493480</v>
      </c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</row>
    <row r="15" spans="1:24">
      <c r="A15" s="8" t="s">
        <v>73</v>
      </c>
      <c r="B15" s="7" t="s">
        <v>222</v>
      </c>
      <c r="C15" s="7" t="s">
        <v>223</v>
      </c>
      <c r="D15" s="7" t="s">
        <v>104</v>
      </c>
      <c r="E15" s="7" t="s">
        <v>105</v>
      </c>
      <c r="F15" s="7" t="s">
        <v>224</v>
      </c>
      <c r="G15" s="7" t="s">
        <v>225</v>
      </c>
      <c r="H15" s="11">
        <v>1512000</v>
      </c>
      <c r="I15" s="11">
        <v>1512000</v>
      </c>
      <c r="J15" s="11"/>
      <c r="K15" s="7"/>
      <c r="L15" s="11"/>
      <c r="M15" s="11">
        <v>1512000</v>
      </c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</row>
    <row r="16" spans="1:24">
      <c r="A16" s="8" t="s">
        <v>73</v>
      </c>
      <c r="B16" s="7" t="s">
        <v>226</v>
      </c>
      <c r="C16" s="7" t="s">
        <v>227</v>
      </c>
      <c r="D16" s="7" t="s">
        <v>104</v>
      </c>
      <c r="E16" s="7" t="s">
        <v>105</v>
      </c>
      <c r="F16" s="7" t="s">
        <v>224</v>
      </c>
      <c r="G16" s="7" t="s">
        <v>225</v>
      </c>
      <c r="H16" s="11">
        <v>500650</v>
      </c>
      <c r="I16" s="11">
        <v>500650</v>
      </c>
      <c r="J16" s="11"/>
      <c r="K16" s="7"/>
      <c r="L16" s="11"/>
      <c r="M16" s="11">
        <v>500650</v>
      </c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</row>
    <row r="17" ht="24" spans="1:24">
      <c r="A17" s="8" t="s">
        <v>73</v>
      </c>
      <c r="B17" s="7" t="s">
        <v>228</v>
      </c>
      <c r="C17" s="7" t="s">
        <v>229</v>
      </c>
      <c r="D17" s="7" t="s">
        <v>114</v>
      </c>
      <c r="E17" s="7" t="s">
        <v>115</v>
      </c>
      <c r="F17" s="7" t="s">
        <v>230</v>
      </c>
      <c r="G17" s="7" t="s">
        <v>229</v>
      </c>
      <c r="H17" s="11">
        <v>3062739.51</v>
      </c>
      <c r="I17" s="11">
        <v>3062739.51</v>
      </c>
      <c r="J17" s="11"/>
      <c r="K17" s="7"/>
      <c r="L17" s="11"/>
      <c r="M17" s="11">
        <v>3062739.51</v>
      </c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</row>
    <row r="18" spans="1:24">
      <c r="A18" s="8" t="s">
        <v>73</v>
      </c>
      <c r="B18" s="7" t="s">
        <v>231</v>
      </c>
      <c r="C18" s="7" t="s">
        <v>232</v>
      </c>
      <c r="D18" s="7" t="s">
        <v>126</v>
      </c>
      <c r="E18" s="7" t="s">
        <v>127</v>
      </c>
      <c r="F18" s="7" t="s">
        <v>233</v>
      </c>
      <c r="G18" s="7" t="s">
        <v>234</v>
      </c>
      <c r="H18" s="11">
        <v>957320.45</v>
      </c>
      <c r="I18" s="11">
        <v>957320.45</v>
      </c>
      <c r="J18" s="11"/>
      <c r="K18" s="7"/>
      <c r="L18" s="11"/>
      <c r="M18" s="11">
        <v>957320.45</v>
      </c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</row>
    <row r="19" spans="1:24">
      <c r="A19" s="8" t="s">
        <v>73</v>
      </c>
      <c r="B19" s="7" t="s">
        <v>235</v>
      </c>
      <c r="C19" s="7" t="s">
        <v>236</v>
      </c>
      <c r="D19" s="7" t="s">
        <v>128</v>
      </c>
      <c r="E19" s="7" t="s">
        <v>129</v>
      </c>
      <c r="F19" s="7" t="s">
        <v>237</v>
      </c>
      <c r="G19" s="7" t="s">
        <v>238</v>
      </c>
      <c r="H19" s="11">
        <v>563129.68</v>
      </c>
      <c r="I19" s="11">
        <v>563129.68</v>
      </c>
      <c r="J19" s="11"/>
      <c r="K19" s="7"/>
      <c r="L19" s="11"/>
      <c r="M19" s="11">
        <v>563129.68</v>
      </c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</row>
    <row r="20" spans="1:24">
      <c r="A20" s="8" t="s">
        <v>73</v>
      </c>
      <c r="B20" s="7" t="s">
        <v>239</v>
      </c>
      <c r="C20" s="7" t="s">
        <v>240</v>
      </c>
      <c r="D20" s="7" t="s">
        <v>128</v>
      </c>
      <c r="E20" s="7" t="s">
        <v>129</v>
      </c>
      <c r="F20" s="7" t="s">
        <v>237</v>
      </c>
      <c r="G20" s="7" t="s">
        <v>238</v>
      </c>
      <c r="H20" s="11">
        <v>180627.91</v>
      </c>
      <c r="I20" s="11">
        <v>180627.91</v>
      </c>
      <c r="J20" s="11"/>
      <c r="K20" s="7"/>
      <c r="L20" s="11"/>
      <c r="M20" s="11">
        <v>180627.91</v>
      </c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</row>
    <row r="21" spans="1:24">
      <c r="A21" s="8" t="s">
        <v>73</v>
      </c>
      <c r="B21" s="7" t="s">
        <v>241</v>
      </c>
      <c r="C21" s="7" t="s">
        <v>242</v>
      </c>
      <c r="D21" s="7" t="s">
        <v>130</v>
      </c>
      <c r="E21" s="7" t="s">
        <v>131</v>
      </c>
      <c r="F21" s="7" t="s">
        <v>243</v>
      </c>
      <c r="G21" s="7" t="s">
        <v>244</v>
      </c>
      <c r="H21" s="11">
        <v>68162</v>
      </c>
      <c r="I21" s="11">
        <v>68162</v>
      </c>
      <c r="J21" s="11"/>
      <c r="K21" s="7"/>
      <c r="L21" s="11"/>
      <c r="M21" s="11">
        <v>68162</v>
      </c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</row>
    <row r="22" spans="1:24">
      <c r="A22" s="8" t="s">
        <v>73</v>
      </c>
      <c r="B22" s="7" t="s">
        <v>245</v>
      </c>
      <c r="C22" s="7" t="s">
        <v>246</v>
      </c>
      <c r="D22" s="7" t="s">
        <v>104</v>
      </c>
      <c r="E22" s="7" t="s">
        <v>105</v>
      </c>
      <c r="F22" s="7" t="s">
        <v>243</v>
      </c>
      <c r="G22" s="7" t="s">
        <v>244</v>
      </c>
      <c r="H22" s="11">
        <v>70391.21</v>
      </c>
      <c r="I22" s="11">
        <v>70391.21</v>
      </c>
      <c r="J22" s="11"/>
      <c r="K22" s="7"/>
      <c r="L22" s="11"/>
      <c r="M22" s="11">
        <v>70391.21</v>
      </c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</row>
    <row r="23" spans="1:24">
      <c r="A23" s="8" t="s">
        <v>73</v>
      </c>
      <c r="B23" s="7" t="s">
        <v>247</v>
      </c>
      <c r="C23" s="7" t="s">
        <v>137</v>
      </c>
      <c r="D23" s="7" t="s">
        <v>136</v>
      </c>
      <c r="E23" s="7" t="s">
        <v>137</v>
      </c>
      <c r="F23" s="7" t="s">
        <v>248</v>
      </c>
      <c r="G23" s="7" t="s">
        <v>137</v>
      </c>
      <c r="H23" s="11">
        <v>2138215.44</v>
      </c>
      <c r="I23" s="11">
        <v>2138215.44</v>
      </c>
      <c r="J23" s="11"/>
      <c r="K23" s="7"/>
      <c r="L23" s="11"/>
      <c r="M23" s="11">
        <v>2138215.44</v>
      </c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</row>
    <row r="24" spans="1:24">
      <c r="A24" s="8" t="s">
        <v>73</v>
      </c>
      <c r="B24" s="7" t="s">
        <v>249</v>
      </c>
      <c r="C24" s="7" t="s">
        <v>250</v>
      </c>
      <c r="D24" s="7" t="s">
        <v>104</v>
      </c>
      <c r="E24" s="7" t="s">
        <v>105</v>
      </c>
      <c r="F24" s="7" t="s">
        <v>251</v>
      </c>
      <c r="G24" s="7" t="s">
        <v>252</v>
      </c>
      <c r="H24" s="11">
        <v>1332000</v>
      </c>
      <c r="I24" s="11">
        <v>1332000</v>
      </c>
      <c r="J24" s="11"/>
      <c r="K24" s="7"/>
      <c r="L24" s="11"/>
      <c r="M24" s="11">
        <v>1332000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</row>
    <row r="25" spans="1:24">
      <c r="A25" s="8" t="s">
        <v>73</v>
      </c>
      <c r="B25" s="7" t="s">
        <v>253</v>
      </c>
      <c r="C25" s="7" t="s">
        <v>254</v>
      </c>
      <c r="D25" s="7" t="s">
        <v>106</v>
      </c>
      <c r="E25" s="7" t="s">
        <v>107</v>
      </c>
      <c r="F25" s="7" t="s">
        <v>255</v>
      </c>
      <c r="G25" s="7" t="s">
        <v>256</v>
      </c>
      <c r="H25" s="11">
        <v>4242000</v>
      </c>
      <c r="I25" s="11">
        <v>4242000</v>
      </c>
      <c r="J25" s="11"/>
      <c r="K25" s="7"/>
      <c r="L25" s="11"/>
      <c r="M25" s="11">
        <v>4242000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</row>
    <row r="26" spans="1:24">
      <c r="A26" s="8" t="s">
        <v>73</v>
      </c>
      <c r="B26" s="7" t="s">
        <v>257</v>
      </c>
      <c r="C26" s="7" t="s">
        <v>258</v>
      </c>
      <c r="D26" s="7" t="s">
        <v>104</v>
      </c>
      <c r="E26" s="7" t="s">
        <v>105</v>
      </c>
      <c r="F26" s="7" t="s">
        <v>259</v>
      </c>
      <c r="G26" s="7" t="s">
        <v>258</v>
      </c>
      <c r="H26" s="11">
        <v>253408.36</v>
      </c>
      <c r="I26" s="11">
        <v>253408.36</v>
      </c>
      <c r="J26" s="11"/>
      <c r="K26" s="7"/>
      <c r="L26" s="11"/>
      <c r="M26" s="11">
        <v>253408.36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</row>
    <row r="27" spans="1:24">
      <c r="A27" s="8" t="s">
        <v>73</v>
      </c>
      <c r="B27" s="7" t="s">
        <v>260</v>
      </c>
      <c r="C27" s="7" t="s">
        <v>261</v>
      </c>
      <c r="D27" s="7" t="s">
        <v>104</v>
      </c>
      <c r="E27" s="7" t="s">
        <v>105</v>
      </c>
      <c r="F27" s="7" t="s">
        <v>262</v>
      </c>
      <c r="G27" s="7" t="s">
        <v>263</v>
      </c>
      <c r="H27" s="11">
        <v>1198800</v>
      </c>
      <c r="I27" s="11">
        <v>1198800</v>
      </c>
      <c r="J27" s="11"/>
      <c r="K27" s="7"/>
      <c r="L27" s="11"/>
      <c r="M27" s="11">
        <v>1198800</v>
      </c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</row>
    <row r="28" spans="1:24">
      <c r="A28" s="8" t="s">
        <v>73</v>
      </c>
      <c r="B28" s="7" t="s">
        <v>264</v>
      </c>
      <c r="C28" s="7" t="s">
        <v>265</v>
      </c>
      <c r="D28" s="7" t="s">
        <v>104</v>
      </c>
      <c r="E28" s="7" t="s">
        <v>105</v>
      </c>
      <c r="F28" s="7" t="s">
        <v>262</v>
      </c>
      <c r="G28" s="7" t="s">
        <v>263</v>
      </c>
      <c r="H28" s="11">
        <v>119880</v>
      </c>
      <c r="I28" s="11">
        <v>119880</v>
      </c>
      <c r="J28" s="11"/>
      <c r="K28" s="7"/>
      <c r="L28" s="11"/>
      <c r="M28" s="11">
        <v>119880</v>
      </c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</row>
    <row r="29" spans="1:24">
      <c r="A29" s="8" t="s">
        <v>73</v>
      </c>
      <c r="B29" s="7" t="s">
        <v>266</v>
      </c>
      <c r="C29" s="7" t="s">
        <v>267</v>
      </c>
      <c r="D29" s="7" t="s">
        <v>104</v>
      </c>
      <c r="E29" s="7" t="s">
        <v>105</v>
      </c>
      <c r="F29" s="7" t="s">
        <v>268</v>
      </c>
      <c r="G29" s="7" t="s">
        <v>269</v>
      </c>
      <c r="H29" s="11">
        <v>345000</v>
      </c>
      <c r="I29" s="11">
        <v>345000</v>
      </c>
      <c r="J29" s="11"/>
      <c r="K29" s="7"/>
      <c r="L29" s="11"/>
      <c r="M29" s="11">
        <v>345000</v>
      </c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</row>
    <row r="30" spans="1:24">
      <c r="A30" s="8" t="s">
        <v>73</v>
      </c>
      <c r="B30" s="7" t="s">
        <v>266</v>
      </c>
      <c r="C30" s="7" t="s">
        <v>267</v>
      </c>
      <c r="D30" s="7" t="s">
        <v>104</v>
      </c>
      <c r="E30" s="7" t="s">
        <v>105</v>
      </c>
      <c r="F30" s="7" t="s">
        <v>270</v>
      </c>
      <c r="G30" s="7" t="s">
        <v>271</v>
      </c>
      <c r="H30" s="11">
        <v>150000</v>
      </c>
      <c r="I30" s="11">
        <v>150000</v>
      </c>
      <c r="J30" s="11"/>
      <c r="K30" s="7"/>
      <c r="L30" s="11"/>
      <c r="M30" s="11">
        <v>150000</v>
      </c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</row>
    <row r="31" spans="1:24">
      <c r="A31" s="8" t="s">
        <v>73</v>
      </c>
      <c r="B31" s="7" t="s">
        <v>266</v>
      </c>
      <c r="C31" s="7" t="s">
        <v>267</v>
      </c>
      <c r="D31" s="7" t="s">
        <v>104</v>
      </c>
      <c r="E31" s="7" t="s">
        <v>105</v>
      </c>
      <c r="F31" s="7" t="s">
        <v>272</v>
      </c>
      <c r="G31" s="7" t="s">
        <v>273</v>
      </c>
      <c r="H31" s="11">
        <v>250000</v>
      </c>
      <c r="I31" s="11">
        <v>250000</v>
      </c>
      <c r="J31" s="11"/>
      <c r="K31" s="7"/>
      <c r="L31" s="11"/>
      <c r="M31" s="11">
        <v>250000</v>
      </c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</row>
    <row r="32" spans="1:24">
      <c r="A32" s="8" t="s">
        <v>73</v>
      </c>
      <c r="B32" s="7" t="s">
        <v>266</v>
      </c>
      <c r="C32" s="7" t="s">
        <v>267</v>
      </c>
      <c r="D32" s="7" t="s">
        <v>104</v>
      </c>
      <c r="E32" s="7" t="s">
        <v>105</v>
      </c>
      <c r="F32" s="7" t="s">
        <v>274</v>
      </c>
      <c r="G32" s="7" t="s">
        <v>275</v>
      </c>
      <c r="H32" s="11">
        <v>50000</v>
      </c>
      <c r="I32" s="11">
        <v>50000</v>
      </c>
      <c r="J32" s="11"/>
      <c r="K32" s="7"/>
      <c r="L32" s="11"/>
      <c r="M32" s="11">
        <v>50000</v>
      </c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</row>
    <row r="33" spans="1:24">
      <c r="A33" s="8" t="s">
        <v>73</v>
      </c>
      <c r="B33" s="7" t="s">
        <v>266</v>
      </c>
      <c r="C33" s="7" t="s">
        <v>267</v>
      </c>
      <c r="D33" s="7" t="s">
        <v>104</v>
      </c>
      <c r="E33" s="7" t="s">
        <v>105</v>
      </c>
      <c r="F33" s="7" t="s">
        <v>276</v>
      </c>
      <c r="G33" s="7" t="s">
        <v>277</v>
      </c>
      <c r="H33" s="11">
        <v>250000</v>
      </c>
      <c r="I33" s="11">
        <v>250000</v>
      </c>
      <c r="J33" s="11"/>
      <c r="K33" s="7"/>
      <c r="L33" s="11"/>
      <c r="M33" s="11">
        <v>250000</v>
      </c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</row>
    <row r="34" spans="1:24">
      <c r="A34" s="8" t="s">
        <v>73</v>
      </c>
      <c r="B34" s="7" t="s">
        <v>278</v>
      </c>
      <c r="C34" s="7" t="s">
        <v>189</v>
      </c>
      <c r="D34" s="7" t="s">
        <v>104</v>
      </c>
      <c r="E34" s="7" t="s">
        <v>105</v>
      </c>
      <c r="F34" s="7" t="s">
        <v>279</v>
      </c>
      <c r="G34" s="7" t="s">
        <v>189</v>
      </c>
      <c r="H34" s="11">
        <v>35000</v>
      </c>
      <c r="I34" s="11">
        <v>35000</v>
      </c>
      <c r="J34" s="11"/>
      <c r="K34" s="7"/>
      <c r="L34" s="11"/>
      <c r="M34" s="11">
        <v>35000</v>
      </c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>
      <c r="A35" s="8" t="s">
        <v>73</v>
      </c>
      <c r="B35" s="7" t="s">
        <v>266</v>
      </c>
      <c r="C35" s="7" t="s">
        <v>267</v>
      </c>
      <c r="D35" s="7" t="s">
        <v>104</v>
      </c>
      <c r="E35" s="7" t="s">
        <v>105</v>
      </c>
      <c r="F35" s="7" t="s">
        <v>255</v>
      </c>
      <c r="G35" s="7" t="s">
        <v>256</v>
      </c>
      <c r="H35" s="11">
        <v>80000</v>
      </c>
      <c r="I35" s="11">
        <v>80000</v>
      </c>
      <c r="J35" s="11"/>
      <c r="K35" s="7"/>
      <c r="L35" s="11"/>
      <c r="M35" s="11">
        <v>80000</v>
      </c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spans="1:24">
      <c r="A36" s="8" t="s">
        <v>73</v>
      </c>
      <c r="B36" s="7" t="s">
        <v>266</v>
      </c>
      <c r="C36" s="7" t="s">
        <v>267</v>
      </c>
      <c r="D36" s="7" t="s">
        <v>104</v>
      </c>
      <c r="E36" s="7" t="s">
        <v>105</v>
      </c>
      <c r="F36" s="7" t="s">
        <v>280</v>
      </c>
      <c r="G36" s="7" t="s">
        <v>281</v>
      </c>
      <c r="H36" s="11">
        <v>100000</v>
      </c>
      <c r="I36" s="11">
        <v>100000</v>
      </c>
      <c r="J36" s="11"/>
      <c r="K36" s="7"/>
      <c r="L36" s="11"/>
      <c r="M36" s="11">
        <v>100000</v>
      </c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>
      <c r="A37" s="8" t="s">
        <v>73</v>
      </c>
      <c r="B37" s="7" t="s">
        <v>282</v>
      </c>
      <c r="C37" s="7" t="s">
        <v>283</v>
      </c>
      <c r="D37" s="7" t="s">
        <v>112</v>
      </c>
      <c r="E37" s="7" t="s">
        <v>113</v>
      </c>
      <c r="F37" s="7" t="s">
        <v>268</v>
      </c>
      <c r="G37" s="7" t="s">
        <v>269</v>
      </c>
      <c r="H37" s="11">
        <v>14100</v>
      </c>
      <c r="I37" s="11">
        <v>14100</v>
      </c>
      <c r="J37" s="11"/>
      <c r="K37" s="7"/>
      <c r="L37" s="11"/>
      <c r="M37" s="11">
        <v>14100</v>
      </c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spans="1:24">
      <c r="A38" s="8" t="s">
        <v>73</v>
      </c>
      <c r="B38" s="7" t="s">
        <v>284</v>
      </c>
      <c r="C38" s="7" t="s">
        <v>285</v>
      </c>
      <c r="D38" s="7" t="s">
        <v>112</v>
      </c>
      <c r="E38" s="7" t="s">
        <v>113</v>
      </c>
      <c r="F38" s="7" t="s">
        <v>286</v>
      </c>
      <c r="G38" s="7" t="s">
        <v>285</v>
      </c>
      <c r="H38" s="11">
        <v>1019667.6</v>
      </c>
      <c r="I38" s="11">
        <v>1019667.6</v>
      </c>
      <c r="J38" s="11"/>
      <c r="K38" s="7"/>
      <c r="L38" s="11"/>
      <c r="M38" s="11">
        <v>1019667.6</v>
      </c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ht="24" spans="1:24">
      <c r="A39" s="8" t="s">
        <v>73</v>
      </c>
      <c r="B39" s="7" t="s">
        <v>287</v>
      </c>
      <c r="C39" s="7" t="s">
        <v>288</v>
      </c>
      <c r="D39" s="7" t="s">
        <v>104</v>
      </c>
      <c r="E39" s="7" t="s">
        <v>105</v>
      </c>
      <c r="F39" s="7" t="s">
        <v>218</v>
      </c>
      <c r="G39" s="7" t="s">
        <v>219</v>
      </c>
      <c r="H39" s="11">
        <v>1073520</v>
      </c>
      <c r="I39" s="11">
        <v>1073520</v>
      </c>
      <c r="J39" s="11"/>
      <c r="K39" s="7"/>
      <c r="L39" s="11"/>
      <c r="M39" s="11">
        <v>1073520</v>
      </c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1:24">
      <c r="A40" s="8" t="s">
        <v>73</v>
      </c>
      <c r="B40" s="7" t="s">
        <v>289</v>
      </c>
      <c r="C40" s="7" t="s">
        <v>290</v>
      </c>
      <c r="D40" s="7" t="s">
        <v>104</v>
      </c>
      <c r="E40" s="7" t="s">
        <v>105</v>
      </c>
      <c r="F40" s="7" t="s">
        <v>224</v>
      </c>
      <c r="G40" s="7" t="s">
        <v>225</v>
      </c>
      <c r="H40" s="11">
        <v>36000</v>
      </c>
      <c r="I40" s="11">
        <v>36000</v>
      </c>
      <c r="J40" s="11"/>
      <c r="K40" s="7"/>
      <c r="L40" s="11"/>
      <c r="M40" s="11">
        <v>36000</v>
      </c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ht="24" spans="1:24">
      <c r="A41" s="8" t="s">
        <v>73</v>
      </c>
      <c r="B41" s="7" t="s">
        <v>291</v>
      </c>
      <c r="C41" s="7" t="s">
        <v>292</v>
      </c>
      <c r="D41" s="7" t="s">
        <v>116</v>
      </c>
      <c r="E41" s="7" t="s">
        <v>117</v>
      </c>
      <c r="F41" s="7" t="s">
        <v>293</v>
      </c>
      <c r="G41" s="7" t="s">
        <v>294</v>
      </c>
      <c r="H41" s="11">
        <v>1591870.06</v>
      </c>
      <c r="I41" s="11">
        <v>1591870.06</v>
      </c>
      <c r="J41" s="11"/>
      <c r="K41" s="7"/>
      <c r="L41" s="11"/>
      <c r="M41" s="11">
        <v>1591870.06</v>
      </c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4">
      <c r="A42" s="8" t="s">
        <v>73</v>
      </c>
      <c r="B42" s="7" t="s">
        <v>295</v>
      </c>
      <c r="C42" s="7" t="s">
        <v>296</v>
      </c>
      <c r="D42" s="7" t="s">
        <v>120</v>
      </c>
      <c r="E42" s="7" t="s">
        <v>121</v>
      </c>
      <c r="F42" s="7" t="s">
        <v>297</v>
      </c>
      <c r="G42" s="7" t="s">
        <v>298</v>
      </c>
      <c r="H42" s="11">
        <v>51106.44</v>
      </c>
      <c r="I42" s="11">
        <v>51106.44</v>
      </c>
      <c r="J42" s="11"/>
      <c r="K42" s="7"/>
      <c r="L42" s="11"/>
      <c r="M42" s="11">
        <v>51106.44</v>
      </c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pans="1:24">
      <c r="A43" s="8" t="s">
        <v>73</v>
      </c>
      <c r="B43" s="7" t="s">
        <v>299</v>
      </c>
      <c r="C43" s="7" t="s">
        <v>300</v>
      </c>
      <c r="D43" s="7" t="s">
        <v>104</v>
      </c>
      <c r="E43" s="7" t="s">
        <v>105</v>
      </c>
      <c r="F43" s="7" t="s">
        <v>297</v>
      </c>
      <c r="G43" s="7" t="s">
        <v>298</v>
      </c>
      <c r="H43" s="11">
        <v>700000</v>
      </c>
      <c r="I43" s="11">
        <v>700000</v>
      </c>
      <c r="J43" s="11"/>
      <c r="K43" s="7"/>
      <c r="L43" s="11"/>
      <c r="M43" s="11">
        <v>700000</v>
      </c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spans="1:24">
      <c r="A44" s="9" t="s">
        <v>184</v>
      </c>
      <c r="B44" s="9"/>
      <c r="C44" s="9"/>
      <c r="D44" s="9"/>
      <c r="E44" s="9"/>
      <c r="F44" s="9"/>
      <c r="G44" s="9"/>
      <c r="H44" s="11">
        <v>41344620.66</v>
      </c>
      <c r="I44" s="11">
        <v>41344620.66</v>
      </c>
      <c r="J44" s="11"/>
      <c r="K44" s="11"/>
      <c r="L44" s="11"/>
      <c r="M44" s="11">
        <v>41344620.66</v>
      </c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4:G44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42" right="0.22" top="0.984251968503937" bottom="0.69" header="0.511811023622047" footer="0.511811023622047"/>
  <pageSetup paperSize="9" scale="6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2"/>
  <sheetViews>
    <sheetView showZeros="0" workbookViewId="0">
      <selection activeCell="D9" sqref="D9"/>
    </sheetView>
  </sheetViews>
  <sheetFormatPr defaultColWidth="10.75" defaultRowHeight="14.25"/>
  <cols>
    <col min="1" max="1" width="12.25" customWidth="1"/>
    <col min="2" max="2" width="18" customWidth="1"/>
    <col min="3" max="3" width="33.875" customWidth="1"/>
    <col min="4" max="4" width="10.5" customWidth="1"/>
    <col min="5" max="5" width="7" customWidth="1"/>
    <col min="6" max="6" width="13.875" customWidth="1"/>
    <col min="7" max="7" width="6" customWidth="1"/>
    <col min="8" max="8" width="10.5" customWidth="1"/>
    <col min="9" max="10" width="9.375" customWidth="1"/>
    <col min="11" max="11" width="9.75" customWidth="1"/>
    <col min="12" max="17" width="4.5" customWidth="1"/>
    <col min="18" max="18" width="8.25" customWidth="1"/>
    <col min="19" max="22" width="4.5" customWidth="1"/>
    <col min="23" max="23" width="9" customWidth="1"/>
  </cols>
  <sheetData>
    <row r="1" spans="1:23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6" t="s">
        <v>301</v>
      </c>
    </row>
    <row r="2" ht="26.25" spans="1:23">
      <c r="A2" s="23" t="s">
        <v>302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</row>
    <row r="3" spans="1:23">
      <c r="A3" s="22" t="str">
        <f>"单位名称："&amp;"姚安县公安局"</f>
        <v>单位名称：姚安县公安局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6" t="s">
        <v>56</v>
      </c>
    </row>
    <row r="4" spans="1:23">
      <c r="A4" s="9" t="s">
        <v>303</v>
      </c>
      <c r="B4" s="9" t="s">
        <v>195</v>
      </c>
      <c r="C4" s="9" t="s">
        <v>196</v>
      </c>
      <c r="D4" s="9" t="s">
        <v>194</v>
      </c>
      <c r="E4" s="9" t="s">
        <v>197</v>
      </c>
      <c r="F4" s="9" t="s">
        <v>198</v>
      </c>
      <c r="G4" s="9" t="s">
        <v>304</v>
      </c>
      <c r="H4" s="9" t="s">
        <v>305</v>
      </c>
      <c r="I4" s="9" t="s">
        <v>59</v>
      </c>
      <c r="J4" s="9" t="s">
        <v>306</v>
      </c>
      <c r="K4" s="9"/>
      <c r="L4" s="9"/>
      <c r="M4" s="9"/>
      <c r="N4" s="9" t="s">
        <v>203</v>
      </c>
      <c r="O4" s="9"/>
      <c r="P4" s="9"/>
      <c r="Q4" s="9" t="s">
        <v>65</v>
      </c>
      <c r="R4" s="9" t="s">
        <v>66</v>
      </c>
      <c r="S4" s="9"/>
      <c r="T4" s="9"/>
      <c r="U4" s="9"/>
      <c r="V4" s="9"/>
      <c r="W4" s="9"/>
    </row>
    <row r="5" ht="17.2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62</v>
      </c>
      <c r="K5" s="9"/>
      <c r="L5" s="9" t="s">
        <v>63</v>
      </c>
      <c r="M5" s="9" t="s">
        <v>64</v>
      </c>
      <c r="N5" s="9" t="s">
        <v>62</v>
      </c>
      <c r="O5" s="9" t="s">
        <v>63</v>
      </c>
      <c r="P5" s="9" t="s">
        <v>64</v>
      </c>
      <c r="Q5" s="9"/>
      <c r="R5" s="9" t="s">
        <v>61</v>
      </c>
      <c r="S5" s="9" t="s">
        <v>67</v>
      </c>
      <c r="T5" s="9" t="s">
        <v>210</v>
      </c>
      <c r="U5" s="9" t="s">
        <v>69</v>
      </c>
      <c r="V5" s="9" t="s">
        <v>70</v>
      </c>
      <c r="W5" s="9" t="s">
        <v>71</v>
      </c>
    </row>
    <row r="6" ht="17.25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61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0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61</v>
      </c>
      <c r="K7" s="9" t="s">
        <v>307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62">
        <v>1</v>
      </c>
      <c r="B8" s="62">
        <v>2</v>
      </c>
      <c r="C8" s="62">
        <v>3</v>
      </c>
      <c r="D8" s="62">
        <v>4</v>
      </c>
      <c r="E8" s="62">
        <v>5</v>
      </c>
      <c r="F8" s="62">
        <v>6</v>
      </c>
      <c r="G8" s="62">
        <v>7</v>
      </c>
      <c r="H8" s="62">
        <v>8</v>
      </c>
      <c r="I8" s="62">
        <v>9</v>
      </c>
      <c r="J8" s="62">
        <v>10</v>
      </c>
      <c r="K8" s="62">
        <v>11</v>
      </c>
      <c r="L8" s="63">
        <v>12</v>
      </c>
      <c r="M8" s="63">
        <v>13</v>
      </c>
      <c r="N8" s="63">
        <v>14</v>
      </c>
      <c r="O8" s="63">
        <v>15</v>
      </c>
      <c r="P8" s="63">
        <v>16</v>
      </c>
      <c r="Q8" s="63">
        <v>17</v>
      </c>
      <c r="R8" s="63">
        <v>18</v>
      </c>
      <c r="S8" s="63">
        <v>19</v>
      </c>
      <c r="T8" s="63">
        <v>20</v>
      </c>
      <c r="U8" s="62">
        <v>21</v>
      </c>
      <c r="V8" s="62">
        <v>22</v>
      </c>
      <c r="W8" s="62">
        <v>23</v>
      </c>
    </row>
    <row r="9" spans="1:23">
      <c r="A9" s="7"/>
      <c r="B9" s="7"/>
      <c r="C9" s="7" t="s">
        <v>308</v>
      </c>
      <c r="D9" s="7"/>
      <c r="E9" s="7"/>
      <c r="F9" s="7"/>
      <c r="G9" s="7"/>
      <c r="H9" s="7"/>
      <c r="I9" s="20">
        <v>297600</v>
      </c>
      <c r="J9" s="11">
        <v>297600</v>
      </c>
      <c r="K9" s="11">
        <v>297600</v>
      </c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>
      <c r="A10" s="7" t="s">
        <v>309</v>
      </c>
      <c r="B10" s="7" t="s">
        <v>310</v>
      </c>
      <c r="C10" s="7" t="s">
        <v>308</v>
      </c>
      <c r="D10" s="7" t="s">
        <v>73</v>
      </c>
      <c r="E10" s="7" t="s">
        <v>106</v>
      </c>
      <c r="F10" s="7" t="s">
        <v>107</v>
      </c>
      <c r="G10" s="7" t="s">
        <v>311</v>
      </c>
      <c r="H10" s="7" t="s">
        <v>312</v>
      </c>
      <c r="I10" s="11">
        <v>297600</v>
      </c>
      <c r="J10" s="11">
        <v>297600</v>
      </c>
      <c r="K10" s="11">
        <v>297600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>
      <c r="A11" s="7"/>
      <c r="B11" s="7"/>
      <c r="C11" s="7" t="s">
        <v>313</v>
      </c>
      <c r="D11" s="7"/>
      <c r="E11" s="7"/>
      <c r="F11" s="7"/>
      <c r="G11" s="7"/>
      <c r="H11" s="7"/>
      <c r="I11" s="20">
        <v>20000</v>
      </c>
      <c r="J11" s="11">
        <v>20000</v>
      </c>
      <c r="K11" s="11">
        <v>20000</v>
      </c>
      <c r="L11" s="11"/>
      <c r="M11" s="11"/>
      <c r="N11" s="11"/>
      <c r="O11" s="11"/>
      <c r="P11" s="7"/>
      <c r="Q11" s="11"/>
      <c r="R11" s="11"/>
      <c r="S11" s="11"/>
      <c r="T11" s="11"/>
      <c r="U11" s="11"/>
      <c r="V11" s="11"/>
      <c r="W11" s="11"/>
    </row>
    <row r="12" spans="1:23">
      <c r="A12" s="7" t="s">
        <v>309</v>
      </c>
      <c r="B12" s="7" t="s">
        <v>314</v>
      </c>
      <c r="C12" s="7" t="s">
        <v>313</v>
      </c>
      <c r="D12" s="7" t="s">
        <v>73</v>
      </c>
      <c r="E12" s="7" t="s">
        <v>106</v>
      </c>
      <c r="F12" s="7" t="s">
        <v>107</v>
      </c>
      <c r="G12" s="7" t="s">
        <v>268</v>
      </c>
      <c r="H12" s="7" t="s">
        <v>269</v>
      </c>
      <c r="I12" s="11">
        <v>20000</v>
      </c>
      <c r="J12" s="11">
        <v>20000</v>
      </c>
      <c r="K12" s="11">
        <v>20000</v>
      </c>
      <c r="L12" s="11"/>
      <c r="M12" s="11"/>
      <c r="N12" s="11"/>
      <c r="O12" s="11"/>
      <c r="P12" s="7"/>
      <c r="Q12" s="11"/>
      <c r="R12" s="11"/>
      <c r="S12" s="11"/>
      <c r="T12" s="11"/>
      <c r="U12" s="11"/>
      <c r="V12" s="11"/>
      <c r="W12" s="11"/>
    </row>
    <row r="13" spans="1:23">
      <c r="A13" s="7"/>
      <c r="B13" s="7"/>
      <c r="C13" s="7" t="s">
        <v>315</v>
      </c>
      <c r="D13" s="7"/>
      <c r="E13" s="7"/>
      <c r="F13" s="7"/>
      <c r="G13" s="7"/>
      <c r="H13" s="7"/>
      <c r="I13" s="20">
        <v>20000</v>
      </c>
      <c r="J13" s="11">
        <v>20000</v>
      </c>
      <c r="K13" s="11">
        <v>20000</v>
      </c>
      <c r="L13" s="11"/>
      <c r="M13" s="11"/>
      <c r="N13" s="11"/>
      <c r="O13" s="11"/>
      <c r="P13" s="7"/>
      <c r="Q13" s="11"/>
      <c r="R13" s="11"/>
      <c r="S13" s="11"/>
      <c r="T13" s="11"/>
      <c r="U13" s="11"/>
      <c r="V13" s="11"/>
      <c r="W13" s="11"/>
    </row>
    <row r="14" spans="1:23">
      <c r="A14" s="7" t="s">
        <v>309</v>
      </c>
      <c r="B14" s="7" t="s">
        <v>316</v>
      </c>
      <c r="C14" s="7" t="s">
        <v>315</v>
      </c>
      <c r="D14" s="7" t="s">
        <v>73</v>
      </c>
      <c r="E14" s="7" t="s">
        <v>106</v>
      </c>
      <c r="F14" s="7" t="s">
        <v>107</v>
      </c>
      <c r="G14" s="7" t="s">
        <v>268</v>
      </c>
      <c r="H14" s="7" t="s">
        <v>269</v>
      </c>
      <c r="I14" s="11">
        <v>20000</v>
      </c>
      <c r="J14" s="11">
        <v>20000</v>
      </c>
      <c r="K14" s="11">
        <v>20000</v>
      </c>
      <c r="L14" s="11"/>
      <c r="M14" s="11"/>
      <c r="N14" s="11"/>
      <c r="O14" s="11"/>
      <c r="P14" s="7"/>
      <c r="Q14" s="11"/>
      <c r="R14" s="11"/>
      <c r="S14" s="11"/>
      <c r="T14" s="11"/>
      <c r="U14" s="11"/>
      <c r="V14" s="11"/>
      <c r="W14" s="11"/>
    </row>
    <row r="15" spans="1:23">
      <c r="A15" s="7"/>
      <c r="B15" s="7"/>
      <c r="C15" s="7" t="s">
        <v>317</v>
      </c>
      <c r="D15" s="7"/>
      <c r="E15" s="7"/>
      <c r="F15" s="7"/>
      <c r="G15" s="7"/>
      <c r="H15" s="7"/>
      <c r="I15" s="20">
        <v>100000</v>
      </c>
      <c r="J15" s="11">
        <v>100000</v>
      </c>
      <c r="K15" s="11">
        <v>100000</v>
      </c>
      <c r="L15" s="11"/>
      <c r="M15" s="11"/>
      <c r="N15" s="11"/>
      <c r="O15" s="11"/>
      <c r="P15" s="7"/>
      <c r="Q15" s="11"/>
      <c r="R15" s="11"/>
      <c r="S15" s="11"/>
      <c r="T15" s="11"/>
      <c r="U15" s="11"/>
      <c r="V15" s="11"/>
      <c r="W15" s="11"/>
    </row>
    <row r="16" spans="1:23">
      <c r="A16" s="7" t="s">
        <v>318</v>
      </c>
      <c r="B16" s="7" t="s">
        <v>319</v>
      </c>
      <c r="C16" s="7" t="s">
        <v>317</v>
      </c>
      <c r="D16" s="7" t="s">
        <v>73</v>
      </c>
      <c r="E16" s="7" t="s">
        <v>106</v>
      </c>
      <c r="F16" s="7" t="s">
        <v>107</v>
      </c>
      <c r="G16" s="7" t="s">
        <v>320</v>
      </c>
      <c r="H16" s="7" t="s">
        <v>321</v>
      </c>
      <c r="I16" s="11">
        <v>100000</v>
      </c>
      <c r="J16" s="11">
        <v>100000</v>
      </c>
      <c r="K16" s="11">
        <v>100000</v>
      </c>
      <c r="L16" s="11"/>
      <c r="M16" s="11"/>
      <c r="N16" s="11"/>
      <c r="O16" s="11"/>
      <c r="P16" s="7"/>
      <c r="Q16" s="11"/>
      <c r="R16" s="11"/>
      <c r="S16" s="11"/>
      <c r="T16" s="11"/>
      <c r="U16" s="11"/>
      <c r="V16" s="11"/>
      <c r="W16" s="11"/>
    </row>
    <row r="17" spans="1:23">
      <c r="A17" s="7"/>
      <c r="B17" s="7"/>
      <c r="C17" s="7" t="s">
        <v>322</v>
      </c>
      <c r="D17" s="7"/>
      <c r="E17" s="7"/>
      <c r="F17" s="7"/>
      <c r="G17" s="7"/>
      <c r="H17" s="7"/>
      <c r="I17" s="20">
        <v>50000</v>
      </c>
      <c r="J17" s="11">
        <v>50000</v>
      </c>
      <c r="K17" s="11">
        <v>50000</v>
      </c>
      <c r="L17" s="11"/>
      <c r="M17" s="11"/>
      <c r="N17" s="11"/>
      <c r="O17" s="11"/>
      <c r="P17" s="7"/>
      <c r="Q17" s="11"/>
      <c r="R17" s="11"/>
      <c r="S17" s="11"/>
      <c r="T17" s="11"/>
      <c r="U17" s="11"/>
      <c r="V17" s="11"/>
      <c r="W17" s="11"/>
    </row>
    <row r="18" spans="1:23">
      <c r="A18" s="7" t="s">
        <v>309</v>
      </c>
      <c r="B18" s="7" t="s">
        <v>323</v>
      </c>
      <c r="C18" s="7" t="s">
        <v>322</v>
      </c>
      <c r="D18" s="7" t="s">
        <v>73</v>
      </c>
      <c r="E18" s="7" t="s">
        <v>106</v>
      </c>
      <c r="F18" s="7" t="s">
        <v>107</v>
      </c>
      <c r="G18" s="7" t="s">
        <v>276</v>
      </c>
      <c r="H18" s="7" t="s">
        <v>277</v>
      </c>
      <c r="I18" s="11">
        <v>50000</v>
      </c>
      <c r="J18" s="11">
        <v>50000</v>
      </c>
      <c r="K18" s="11">
        <v>50000</v>
      </c>
      <c r="L18" s="11"/>
      <c r="M18" s="11"/>
      <c r="N18" s="11"/>
      <c r="O18" s="11"/>
      <c r="P18" s="7"/>
      <c r="Q18" s="11"/>
      <c r="R18" s="11"/>
      <c r="S18" s="11"/>
      <c r="T18" s="11"/>
      <c r="U18" s="11"/>
      <c r="V18" s="11"/>
      <c r="W18" s="11"/>
    </row>
    <row r="19" spans="1:23">
      <c r="A19" s="7"/>
      <c r="B19" s="7"/>
      <c r="C19" s="7" t="s">
        <v>324</v>
      </c>
      <c r="D19" s="7"/>
      <c r="E19" s="7"/>
      <c r="F19" s="7"/>
      <c r="G19" s="7"/>
      <c r="H19" s="7"/>
      <c r="I19" s="20">
        <v>120000</v>
      </c>
      <c r="J19" s="11">
        <v>120000</v>
      </c>
      <c r="K19" s="11">
        <v>120000</v>
      </c>
      <c r="L19" s="11"/>
      <c r="M19" s="11"/>
      <c r="N19" s="11"/>
      <c r="O19" s="11"/>
      <c r="P19" s="7"/>
      <c r="Q19" s="11"/>
      <c r="R19" s="11"/>
      <c r="S19" s="11"/>
      <c r="T19" s="11"/>
      <c r="U19" s="11"/>
      <c r="V19" s="11"/>
      <c r="W19" s="11"/>
    </row>
    <row r="20" spans="1:23">
      <c r="A20" s="7" t="s">
        <v>309</v>
      </c>
      <c r="B20" s="7" t="s">
        <v>325</v>
      </c>
      <c r="C20" s="7" t="s">
        <v>324</v>
      </c>
      <c r="D20" s="7" t="s">
        <v>73</v>
      </c>
      <c r="E20" s="7" t="s">
        <v>106</v>
      </c>
      <c r="F20" s="7" t="s">
        <v>107</v>
      </c>
      <c r="G20" s="7" t="s">
        <v>268</v>
      </c>
      <c r="H20" s="7" t="s">
        <v>269</v>
      </c>
      <c r="I20" s="11">
        <v>5000</v>
      </c>
      <c r="J20" s="11">
        <v>5000</v>
      </c>
      <c r="K20" s="11">
        <v>5000</v>
      </c>
      <c r="L20" s="11"/>
      <c r="M20" s="11"/>
      <c r="N20" s="11"/>
      <c r="O20" s="11"/>
      <c r="P20" s="7"/>
      <c r="Q20" s="11"/>
      <c r="R20" s="11"/>
      <c r="S20" s="11"/>
      <c r="T20" s="11"/>
      <c r="U20" s="11"/>
      <c r="V20" s="11"/>
      <c r="W20" s="11"/>
    </row>
    <row r="21" spans="1:23">
      <c r="A21" s="7" t="s">
        <v>309</v>
      </c>
      <c r="B21" s="7" t="s">
        <v>325</v>
      </c>
      <c r="C21" s="7" t="s">
        <v>324</v>
      </c>
      <c r="D21" s="7" t="s">
        <v>73</v>
      </c>
      <c r="E21" s="7" t="s">
        <v>106</v>
      </c>
      <c r="F21" s="7" t="s">
        <v>107</v>
      </c>
      <c r="G21" s="7" t="s">
        <v>270</v>
      </c>
      <c r="H21" s="7" t="s">
        <v>271</v>
      </c>
      <c r="I21" s="11">
        <v>20000</v>
      </c>
      <c r="J21" s="11">
        <v>20000</v>
      </c>
      <c r="K21" s="11">
        <v>20000</v>
      </c>
      <c r="L21" s="11"/>
      <c r="M21" s="11"/>
      <c r="N21" s="11"/>
      <c r="O21" s="11"/>
      <c r="P21" s="7"/>
      <c r="Q21" s="11"/>
      <c r="R21" s="11"/>
      <c r="S21" s="11"/>
      <c r="T21" s="11"/>
      <c r="U21" s="11"/>
      <c r="V21" s="11"/>
      <c r="W21" s="11"/>
    </row>
    <row r="22" spans="1:23">
      <c r="A22" s="7" t="s">
        <v>309</v>
      </c>
      <c r="B22" s="7" t="s">
        <v>325</v>
      </c>
      <c r="C22" s="7" t="s">
        <v>324</v>
      </c>
      <c r="D22" s="7" t="s">
        <v>73</v>
      </c>
      <c r="E22" s="7" t="s">
        <v>106</v>
      </c>
      <c r="F22" s="7" t="s">
        <v>107</v>
      </c>
      <c r="G22" s="7" t="s">
        <v>272</v>
      </c>
      <c r="H22" s="7" t="s">
        <v>273</v>
      </c>
      <c r="I22" s="11">
        <v>60000</v>
      </c>
      <c r="J22" s="11">
        <v>60000</v>
      </c>
      <c r="K22" s="11">
        <v>60000</v>
      </c>
      <c r="L22" s="11"/>
      <c r="M22" s="11"/>
      <c r="N22" s="11"/>
      <c r="O22" s="11"/>
      <c r="P22" s="7"/>
      <c r="Q22" s="11"/>
      <c r="R22" s="11"/>
      <c r="S22" s="11"/>
      <c r="T22" s="11"/>
      <c r="U22" s="11"/>
      <c r="V22" s="11"/>
      <c r="W22" s="11"/>
    </row>
    <row r="23" spans="1:23">
      <c r="A23" s="7" t="s">
        <v>309</v>
      </c>
      <c r="B23" s="7" t="s">
        <v>325</v>
      </c>
      <c r="C23" s="7" t="s">
        <v>324</v>
      </c>
      <c r="D23" s="7" t="s">
        <v>73</v>
      </c>
      <c r="E23" s="7" t="s">
        <v>106</v>
      </c>
      <c r="F23" s="7" t="s">
        <v>107</v>
      </c>
      <c r="G23" s="7" t="s">
        <v>276</v>
      </c>
      <c r="H23" s="7" t="s">
        <v>277</v>
      </c>
      <c r="I23" s="11">
        <v>20000</v>
      </c>
      <c r="J23" s="11">
        <v>20000</v>
      </c>
      <c r="K23" s="11">
        <v>20000</v>
      </c>
      <c r="L23" s="11"/>
      <c r="M23" s="11"/>
      <c r="N23" s="11"/>
      <c r="O23" s="11"/>
      <c r="P23" s="7"/>
      <c r="Q23" s="11"/>
      <c r="R23" s="11"/>
      <c r="S23" s="11"/>
      <c r="T23" s="11"/>
      <c r="U23" s="11"/>
      <c r="V23" s="11"/>
      <c r="W23" s="11"/>
    </row>
    <row r="24" spans="1:23">
      <c r="A24" s="7" t="s">
        <v>309</v>
      </c>
      <c r="B24" s="7" t="s">
        <v>325</v>
      </c>
      <c r="C24" s="7" t="s">
        <v>324</v>
      </c>
      <c r="D24" s="7" t="s">
        <v>73</v>
      </c>
      <c r="E24" s="7" t="s">
        <v>106</v>
      </c>
      <c r="F24" s="7" t="s">
        <v>107</v>
      </c>
      <c r="G24" s="7" t="s">
        <v>280</v>
      </c>
      <c r="H24" s="7" t="s">
        <v>281</v>
      </c>
      <c r="I24" s="11">
        <v>15000</v>
      </c>
      <c r="J24" s="11">
        <v>15000</v>
      </c>
      <c r="K24" s="11">
        <v>15000</v>
      </c>
      <c r="L24" s="11"/>
      <c r="M24" s="11"/>
      <c r="N24" s="11"/>
      <c r="O24" s="11"/>
      <c r="P24" s="7"/>
      <c r="Q24" s="11"/>
      <c r="R24" s="11"/>
      <c r="S24" s="11"/>
      <c r="T24" s="11"/>
      <c r="U24" s="11"/>
      <c r="V24" s="11"/>
      <c r="W24" s="11"/>
    </row>
    <row r="25" spans="1:23">
      <c r="A25" s="7"/>
      <c r="B25" s="7"/>
      <c r="C25" s="7" t="s">
        <v>326</v>
      </c>
      <c r="D25" s="7"/>
      <c r="E25" s="7"/>
      <c r="F25" s="7"/>
      <c r="G25" s="7"/>
      <c r="H25" s="7"/>
      <c r="I25" s="20">
        <v>213000</v>
      </c>
      <c r="J25" s="11">
        <v>213000</v>
      </c>
      <c r="K25" s="11">
        <v>213000</v>
      </c>
      <c r="L25" s="11"/>
      <c r="M25" s="11"/>
      <c r="N25" s="11"/>
      <c r="O25" s="11"/>
      <c r="P25" s="7"/>
      <c r="Q25" s="11"/>
      <c r="R25" s="11"/>
      <c r="S25" s="11"/>
      <c r="T25" s="11"/>
      <c r="U25" s="11"/>
      <c r="V25" s="11"/>
      <c r="W25" s="11"/>
    </row>
    <row r="26" spans="1:23">
      <c r="A26" s="7" t="s">
        <v>309</v>
      </c>
      <c r="B26" s="7" t="s">
        <v>327</v>
      </c>
      <c r="C26" s="7" t="s">
        <v>326</v>
      </c>
      <c r="D26" s="7" t="s">
        <v>73</v>
      </c>
      <c r="E26" s="7" t="s">
        <v>106</v>
      </c>
      <c r="F26" s="7" t="s">
        <v>107</v>
      </c>
      <c r="G26" s="7" t="s">
        <v>280</v>
      </c>
      <c r="H26" s="7" t="s">
        <v>281</v>
      </c>
      <c r="I26" s="11">
        <v>213000</v>
      </c>
      <c r="J26" s="11">
        <v>213000</v>
      </c>
      <c r="K26" s="11">
        <v>213000</v>
      </c>
      <c r="L26" s="11"/>
      <c r="M26" s="11"/>
      <c r="N26" s="11"/>
      <c r="O26" s="11"/>
      <c r="P26" s="7"/>
      <c r="Q26" s="11"/>
      <c r="R26" s="11"/>
      <c r="S26" s="11"/>
      <c r="T26" s="11"/>
      <c r="U26" s="11"/>
      <c r="V26" s="11"/>
      <c r="W26" s="11"/>
    </row>
    <row r="27" spans="1:23">
      <c r="A27" s="7"/>
      <c r="B27" s="7"/>
      <c r="C27" s="7" t="s">
        <v>328</v>
      </c>
      <c r="D27" s="7"/>
      <c r="E27" s="7"/>
      <c r="F27" s="7"/>
      <c r="G27" s="7"/>
      <c r="H27" s="7"/>
      <c r="I27" s="20">
        <v>200000</v>
      </c>
      <c r="J27" s="11"/>
      <c r="K27" s="11"/>
      <c r="L27" s="11"/>
      <c r="M27" s="11"/>
      <c r="N27" s="11"/>
      <c r="O27" s="11"/>
      <c r="P27" s="7"/>
      <c r="Q27" s="11"/>
      <c r="R27" s="11">
        <v>200000</v>
      </c>
      <c r="S27" s="11"/>
      <c r="T27" s="11"/>
      <c r="U27" s="11"/>
      <c r="V27" s="11"/>
      <c r="W27" s="11">
        <v>200000</v>
      </c>
    </row>
    <row r="28" spans="1:23">
      <c r="A28" s="7" t="s">
        <v>309</v>
      </c>
      <c r="B28" s="7" t="s">
        <v>329</v>
      </c>
      <c r="C28" s="7" t="s">
        <v>328</v>
      </c>
      <c r="D28" s="7" t="s">
        <v>73</v>
      </c>
      <c r="E28" s="7" t="s">
        <v>106</v>
      </c>
      <c r="F28" s="7" t="s">
        <v>107</v>
      </c>
      <c r="G28" s="7" t="s">
        <v>268</v>
      </c>
      <c r="H28" s="7" t="s">
        <v>269</v>
      </c>
      <c r="I28" s="11">
        <v>150000</v>
      </c>
      <c r="J28" s="11"/>
      <c r="K28" s="11"/>
      <c r="L28" s="11"/>
      <c r="M28" s="11"/>
      <c r="N28" s="11"/>
      <c r="O28" s="11"/>
      <c r="P28" s="7"/>
      <c r="Q28" s="11"/>
      <c r="R28" s="11">
        <v>150000</v>
      </c>
      <c r="S28" s="11"/>
      <c r="T28" s="11"/>
      <c r="U28" s="11"/>
      <c r="V28" s="11"/>
      <c r="W28" s="11">
        <v>150000</v>
      </c>
    </row>
    <row r="29" spans="1:23">
      <c r="A29" s="7" t="s">
        <v>309</v>
      </c>
      <c r="B29" s="7" t="s">
        <v>329</v>
      </c>
      <c r="C29" s="7" t="s">
        <v>328</v>
      </c>
      <c r="D29" s="7" t="s">
        <v>73</v>
      </c>
      <c r="E29" s="7" t="s">
        <v>106</v>
      </c>
      <c r="F29" s="7" t="s">
        <v>107</v>
      </c>
      <c r="G29" s="7" t="s">
        <v>268</v>
      </c>
      <c r="H29" s="7" t="s">
        <v>269</v>
      </c>
      <c r="I29" s="11">
        <v>50000</v>
      </c>
      <c r="J29" s="11"/>
      <c r="K29" s="11"/>
      <c r="L29" s="11"/>
      <c r="M29" s="11"/>
      <c r="N29" s="11"/>
      <c r="O29" s="11"/>
      <c r="P29" s="7"/>
      <c r="Q29" s="11"/>
      <c r="R29" s="11">
        <v>50000</v>
      </c>
      <c r="S29" s="11"/>
      <c r="T29" s="11"/>
      <c r="U29" s="11"/>
      <c r="V29" s="11"/>
      <c r="W29" s="11">
        <v>50000</v>
      </c>
    </row>
    <row r="30" spans="1:23">
      <c r="A30" s="7"/>
      <c r="B30" s="7"/>
      <c r="C30" s="7" t="s">
        <v>330</v>
      </c>
      <c r="D30" s="7"/>
      <c r="E30" s="7"/>
      <c r="F30" s="7"/>
      <c r="G30" s="7"/>
      <c r="H30" s="7"/>
      <c r="I30" s="20">
        <v>320000</v>
      </c>
      <c r="J30" s="11">
        <v>320000</v>
      </c>
      <c r="K30" s="11">
        <v>320000</v>
      </c>
      <c r="L30" s="11"/>
      <c r="M30" s="11"/>
      <c r="N30" s="11"/>
      <c r="O30" s="11"/>
      <c r="P30" s="7"/>
      <c r="Q30" s="11"/>
      <c r="R30" s="11"/>
      <c r="S30" s="11"/>
      <c r="T30" s="11"/>
      <c r="U30" s="11"/>
      <c r="V30" s="11"/>
      <c r="W30" s="11"/>
    </row>
    <row r="31" spans="1:23">
      <c r="A31" s="7" t="s">
        <v>309</v>
      </c>
      <c r="B31" s="7" t="s">
        <v>331</v>
      </c>
      <c r="C31" s="7" t="s">
        <v>330</v>
      </c>
      <c r="D31" s="7" t="s">
        <v>73</v>
      </c>
      <c r="E31" s="7" t="s">
        <v>106</v>
      </c>
      <c r="F31" s="7" t="s">
        <v>107</v>
      </c>
      <c r="G31" s="7" t="s">
        <v>332</v>
      </c>
      <c r="H31" s="7" t="s">
        <v>333</v>
      </c>
      <c r="I31" s="11">
        <v>320000</v>
      </c>
      <c r="J31" s="11">
        <v>320000</v>
      </c>
      <c r="K31" s="11">
        <v>320000</v>
      </c>
      <c r="L31" s="11"/>
      <c r="M31" s="11"/>
      <c r="N31" s="11"/>
      <c r="O31" s="11"/>
      <c r="P31" s="7"/>
      <c r="Q31" s="11"/>
      <c r="R31" s="11"/>
      <c r="S31" s="11"/>
      <c r="T31" s="11"/>
      <c r="U31" s="11"/>
      <c r="V31" s="11"/>
      <c r="W31" s="11"/>
    </row>
    <row r="32" spans="1:23">
      <c r="A32" s="9" t="s">
        <v>59</v>
      </c>
      <c r="B32" s="9"/>
      <c r="C32" s="9"/>
      <c r="D32" s="9"/>
      <c r="E32" s="9"/>
      <c r="F32" s="9"/>
      <c r="G32" s="9"/>
      <c r="H32" s="9"/>
      <c r="I32" s="11">
        <v>1340600</v>
      </c>
      <c r="J32" s="11">
        <v>1140600</v>
      </c>
      <c r="K32" s="11">
        <v>1140600</v>
      </c>
      <c r="L32" s="11"/>
      <c r="M32" s="11"/>
      <c r="N32" s="11"/>
      <c r="O32" s="11"/>
      <c r="P32" s="11"/>
      <c r="Q32" s="11"/>
      <c r="R32" s="11">
        <v>200000</v>
      </c>
      <c r="S32" s="11"/>
      <c r="T32" s="11"/>
      <c r="U32" s="11"/>
      <c r="V32" s="11"/>
      <c r="W32" s="11">
        <v>200000</v>
      </c>
    </row>
  </sheetData>
  <mergeCells count="28">
    <mergeCell ref="A2:W2"/>
    <mergeCell ref="A3:H3"/>
    <mergeCell ref="J4:M4"/>
    <mergeCell ref="N4:P4"/>
    <mergeCell ref="R4:W4"/>
    <mergeCell ref="A32:H3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48031496062992" right="0.23" top="0.984251968503937" bottom="0.984251968503937" header="0.511811023622047" footer="0.511811023622047"/>
  <pageSetup paperSize="9" scale="68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4"/>
  <sheetViews>
    <sheetView showZeros="0" tabSelected="1" topLeftCell="C61" workbookViewId="0">
      <selection activeCell="J89" sqref="J89"/>
    </sheetView>
  </sheetViews>
  <sheetFormatPr defaultColWidth="10.75" defaultRowHeight="14.25"/>
  <cols>
    <col min="1" max="1" width="21.625" style="52" customWidth="1"/>
    <col min="2" max="2" width="71.25" style="52" customWidth="1"/>
    <col min="3" max="3" width="11" style="52" customWidth="1"/>
    <col min="4" max="4" width="15.125" style="52" customWidth="1"/>
    <col min="5" max="5" width="34.25" style="52" customWidth="1"/>
    <col min="6" max="6" width="6.5" style="52" customWidth="1"/>
    <col min="7" max="7" width="13.25" style="52" customWidth="1"/>
    <col min="8" max="8" width="5.625" style="52" customWidth="1"/>
    <col min="9" max="9" width="9.75" style="52" customWidth="1"/>
    <col min="10" max="10" width="48.375" style="52" customWidth="1"/>
    <col min="11" max="16384" width="10.75" style="52"/>
  </cols>
  <sheetData>
    <row r="1" spans="1:10">
      <c r="A1" s="53" t="s">
        <v>334</v>
      </c>
      <c r="B1" s="54"/>
      <c r="C1" s="54"/>
      <c r="D1" s="54"/>
      <c r="E1" s="54"/>
      <c r="F1" s="54"/>
      <c r="G1" s="54"/>
      <c r="H1" s="54"/>
      <c r="I1" s="54"/>
      <c r="J1" s="54" t="s">
        <v>335</v>
      </c>
    </row>
    <row r="2" ht="26.25" spans="1:10">
      <c r="A2" s="55" t="str">
        <f>"2025"&amp;"年部门项目支出绩效目标表（本次下达）"</f>
        <v>2025年部门项目支出绩效目标表（本次下达）</v>
      </c>
      <c r="B2" s="55"/>
      <c r="C2" s="55"/>
      <c r="D2" s="55"/>
      <c r="E2" s="55"/>
      <c r="F2" s="55"/>
      <c r="G2" s="55"/>
      <c r="H2" s="55"/>
      <c r="I2" s="55"/>
      <c r="J2" s="55"/>
    </row>
    <row r="3" spans="1:10">
      <c r="A3" s="54" t="str">
        <f>"单位名称："&amp;"姚安县公安局"</f>
        <v>单位名称：姚安县公安局</v>
      </c>
      <c r="B3" s="56"/>
      <c r="C3" s="56"/>
      <c r="D3" s="56"/>
      <c r="E3" s="56"/>
      <c r="F3" s="60"/>
      <c r="G3" s="56"/>
      <c r="H3" s="60"/>
      <c r="I3" s="60"/>
      <c r="J3" s="60"/>
    </row>
    <row r="4" ht="38.25" customHeight="1" spans="1:10">
      <c r="A4" s="57" t="s">
        <v>336</v>
      </c>
      <c r="B4" s="57" t="s">
        <v>337</v>
      </c>
      <c r="C4" s="57" t="s">
        <v>338</v>
      </c>
      <c r="D4" s="57" t="s">
        <v>339</v>
      </c>
      <c r="E4" s="57" t="s">
        <v>340</v>
      </c>
      <c r="F4" s="57" t="s">
        <v>341</v>
      </c>
      <c r="G4" s="57" t="s">
        <v>342</v>
      </c>
      <c r="H4" s="57" t="s">
        <v>343</v>
      </c>
      <c r="I4" s="57" t="s">
        <v>344</v>
      </c>
      <c r="J4" s="57" t="s">
        <v>345</v>
      </c>
    </row>
    <row r="5" spans="1:10">
      <c r="A5" s="47">
        <v>1</v>
      </c>
      <c r="B5" s="47">
        <v>2</v>
      </c>
      <c r="C5" s="48">
        <v>3</v>
      </c>
      <c r="D5" s="47">
        <v>4</v>
      </c>
      <c r="E5" s="47">
        <v>5</v>
      </c>
      <c r="F5" s="47">
        <v>6</v>
      </c>
      <c r="G5" s="47">
        <v>7</v>
      </c>
      <c r="H5" s="47">
        <v>8</v>
      </c>
      <c r="I5" s="47">
        <v>9</v>
      </c>
      <c r="J5" s="47">
        <v>10</v>
      </c>
    </row>
    <row r="6" spans="1:10">
      <c r="A6" s="49" t="s">
        <v>346</v>
      </c>
      <c r="B6" s="49"/>
      <c r="C6" s="49"/>
      <c r="D6" s="49"/>
      <c r="E6" s="49"/>
      <c r="F6" s="49"/>
      <c r="G6" s="49"/>
      <c r="H6" s="49"/>
      <c r="I6" s="49"/>
      <c r="J6" s="49"/>
    </row>
    <row r="7" spans="1:10">
      <c r="A7" s="58" t="s">
        <v>346</v>
      </c>
      <c r="B7" s="50"/>
      <c r="C7" s="49"/>
      <c r="D7" s="49"/>
      <c r="E7" s="49"/>
      <c r="F7" s="49"/>
      <c r="G7" s="49"/>
      <c r="H7" s="49"/>
      <c r="I7" s="49"/>
      <c r="J7" s="49"/>
    </row>
    <row r="8" ht="42.75" spans="1:10">
      <c r="A8" s="49" t="s">
        <v>347</v>
      </c>
      <c r="B8" s="50" t="s">
        <v>348</v>
      </c>
      <c r="C8" s="48"/>
      <c r="D8" s="48"/>
      <c r="E8" s="48"/>
      <c r="F8" s="48"/>
      <c r="G8" s="48"/>
      <c r="H8" s="48"/>
      <c r="I8" s="48"/>
      <c r="J8" s="50"/>
    </row>
    <row r="9" spans="1:10">
      <c r="A9" s="59"/>
      <c r="B9" s="59"/>
      <c r="C9" s="48" t="s">
        <v>349</v>
      </c>
      <c r="D9" s="48" t="s">
        <v>350</v>
      </c>
      <c r="E9" s="48" t="s">
        <v>351</v>
      </c>
      <c r="F9" s="48" t="s">
        <v>352</v>
      </c>
      <c r="G9" s="48">
        <v>2</v>
      </c>
      <c r="H9" s="48" t="s">
        <v>353</v>
      </c>
      <c r="I9" s="48" t="s">
        <v>354</v>
      </c>
      <c r="J9" s="50" t="s">
        <v>355</v>
      </c>
    </row>
    <row r="10" spans="1:10">
      <c r="A10" s="59"/>
      <c r="B10" s="59"/>
      <c r="C10" s="48" t="s">
        <v>349</v>
      </c>
      <c r="D10" s="48" t="s">
        <v>350</v>
      </c>
      <c r="E10" s="48" t="s">
        <v>356</v>
      </c>
      <c r="F10" s="48" t="s">
        <v>352</v>
      </c>
      <c r="G10" s="48">
        <v>2</v>
      </c>
      <c r="H10" s="48" t="s">
        <v>353</v>
      </c>
      <c r="I10" s="48" t="s">
        <v>354</v>
      </c>
      <c r="J10" s="50" t="s">
        <v>357</v>
      </c>
    </row>
    <row r="11" spans="1:10">
      <c r="A11" s="59"/>
      <c r="B11" s="59"/>
      <c r="C11" s="48" t="s">
        <v>349</v>
      </c>
      <c r="D11" s="48" t="s">
        <v>358</v>
      </c>
      <c r="E11" s="48" t="s">
        <v>359</v>
      </c>
      <c r="F11" s="48" t="s">
        <v>360</v>
      </c>
      <c r="G11" s="48">
        <v>100</v>
      </c>
      <c r="H11" s="48" t="s">
        <v>361</v>
      </c>
      <c r="I11" s="48" t="s">
        <v>354</v>
      </c>
      <c r="J11" s="50" t="s">
        <v>362</v>
      </c>
    </row>
    <row r="12" spans="1:10">
      <c r="A12" s="59"/>
      <c r="B12" s="59"/>
      <c r="C12" s="48" t="s">
        <v>363</v>
      </c>
      <c r="D12" s="48" t="s">
        <v>364</v>
      </c>
      <c r="E12" s="48" t="s">
        <v>365</v>
      </c>
      <c r="F12" s="48" t="s">
        <v>360</v>
      </c>
      <c r="G12" s="48" t="s">
        <v>366</v>
      </c>
      <c r="H12" s="48" t="s">
        <v>361</v>
      </c>
      <c r="I12" s="48" t="s">
        <v>367</v>
      </c>
      <c r="J12" s="50" t="s">
        <v>368</v>
      </c>
    </row>
    <row r="13" spans="1:10">
      <c r="A13" s="59"/>
      <c r="B13" s="59"/>
      <c r="C13" s="48" t="s">
        <v>369</v>
      </c>
      <c r="D13" s="48" t="s">
        <v>370</v>
      </c>
      <c r="E13" s="48" t="s">
        <v>371</v>
      </c>
      <c r="F13" s="48" t="s">
        <v>352</v>
      </c>
      <c r="G13" s="48">
        <v>90</v>
      </c>
      <c r="H13" s="48" t="s">
        <v>361</v>
      </c>
      <c r="I13" s="48" t="s">
        <v>354</v>
      </c>
      <c r="J13" s="50" t="s">
        <v>372</v>
      </c>
    </row>
    <row r="14" spans="1:10">
      <c r="A14" s="59"/>
      <c r="B14" s="59"/>
      <c r="C14" s="48" t="s">
        <v>369</v>
      </c>
      <c r="D14" s="48" t="s">
        <v>370</v>
      </c>
      <c r="E14" s="48" t="s">
        <v>373</v>
      </c>
      <c r="F14" s="48" t="s">
        <v>352</v>
      </c>
      <c r="G14" s="48">
        <v>90</v>
      </c>
      <c r="H14" s="48" t="s">
        <v>361</v>
      </c>
      <c r="I14" s="48" t="s">
        <v>354</v>
      </c>
      <c r="J14" s="50" t="s">
        <v>374</v>
      </c>
    </row>
    <row r="15" ht="57" spans="1:10">
      <c r="A15" s="49" t="s">
        <v>375</v>
      </c>
      <c r="B15" s="50" t="s">
        <v>376</v>
      </c>
      <c r="C15" s="59"/>
      <c r="D15" s="59"/>
      <c r="E15" s="59"/>
      <c r="F15" s="59"/>
      <c r="G15" s="59"/>
      <c r="H15" s="59"/>
      <c r="I15" s="59"/>
      <c r="J15" s="59"/>
    </row>
    <row r="16" spans="1:10">
      <c r="A16" s="59"/>
      <c r="B16" s="59"/>
      <c r="C16" s="48" t="s">
        <v>349</v>
      </c>
      <c r="D16" s="48" t="s">
        <v>350</v>
      </c>
      <c r="E16" s="48" t="s">
        <v>377</v>
      </c>
      <c r="F16" s="48" t="s">
        <v>360</v>
      </c>
      <c r="G16" s="48">
        <v>14</v>
      </c>
      <c r="H16" s="48" t="s">
        <v>378</v>
      </c>
      <c r="I16" s="48" t="s">
        <v>354</v>
      </c>
      <c r="J16" s="50" t="s">
        <v>379</v>
      </c>
    </row>
    <row r="17" spans="1:10">
      <c r="A17" s="59"/>
      <c r="B17" s="59"/>
      <c r="C17" s="48" t="s">
        <v>349</v>
      </c>
      <c r="D17" s="48" t="s">
        <v>350</v>
      </c>
      <c r="E17" s="48" t="s">
        <v>380</v>
      </c>
      <c r="F17" s="48" t="s">
        <v>360</v>
      </c>
      <c r="G17" s="48">
        <v>4</v>
      </c>
      <c r="H17" s="48" t="s">
        <v>378</v>
      </c>
      <c r="I17" s="48" t="s">
        <v>354</v>
      </c>
      <c r="J17" s="50" t="s">
        <v>379</v>
      </c>
    </row>
    <row r="18" spans="1:10">
      <c r="A18" s="59"/>
      <c r="B18" s="59"/>
      <c r="C18" s="48" t="s">
        <v>349</v>
      </c>
      <c r="D18" s="48" t="s">
        <v>350</v>
      </c>
      <c r="E18" s="48" t="s">
        <v>381</v>
      </c>
      <c r="F18" s="48" t="s">
        <v>360</v>
      </c>
      <c r="G18" s="48">
        <v>4</v>
      </c>
      <c r="H18" s="48" t="s">
        <v>378</v>
      </c>
      <c r="I18" s="48" t="s">
        <v>354</v>
      </c>
      <c r="J18" s="50" t="s">
        <v>379</v>
      </c>
    </row>
    <row r="19" spans="1:10">
      <c r="A19" s="59"/>
      <c r="B19" s="59"/>
      <c r="C19" s="48" t="s">
        <v>349</v>
      </c>
      <c r="D19" s="48" t="s">
        <v>350</v>
      </c>
      <c r="E19" s="48" t="s">
        <v>382</v>
      </c>
      <c r="F19" s="48" t="s">
        <v>360</v>
      </c>
      <c r="G19" s="48">
        <v>1</v>
      </c>
      <c r="H19" s="48" t="s">
        <v>378</v>
      </c>
      <c r="I19" s="48" t="s">
        <v>354</v>
      </c>
      <c r="J19" s="50" t="s">
        <v>379</v>
      </c>
    </row>
    <row r="20" spans="1:10">
      <c r="A20" s="59"/>
      <c r="B20" s="59"/>
      <c r="C20" s="48" t="s">
        <v>349</v>
      </c>
      <c r="D20" s="48" t="s">
        <v>383</v>
      </c>
      <c r="E20" s="48" t="s">
        <v>384</v>
      </c>
      <c r="F20" s="48" t="s">
        <v>360</v>
      </c>
      <c r="G20" s="48">
        <v>100</v>
      </c>
      <c r="H20" s="48" t="s">
        <v>361</v>
      </c>
      <c r="I20" s="48" t="s">
        <v>354</v>
      </c>
      <c r="J20" s="50" t="s">
        <v>385</v>
      </c>
    </row>
    <row r="21" spans="1:10">
      <c r="A21" s="59"/>
      <c r="B21" s="59"/>
      <c r="C21" s="48" t="s">
        <v>349</v>
      </c>
      <c r="D21" s="48" t="s">
        <v>383</v>
      </c>
      <c r="E21" s="48" t="s">
        <v>386</v>
      </c>
      <c r="F21" s="48" t="s">
        <v>360</v>
      </c>
      <c r="G21" s="48">
        <v>100</v>
      </c>
      <c r="H21" s="48" t="s">
        <v>361</v>
      </c>
      <c r="I21" s="48" t="s">
        <v>354</v>
      </c>
      <c r="J21" s="50" t="s">
        <v>387</v>
      </c>
    </row>
    <row r="22" spans="1:10">
      <c r="A22" s="59"/>
      <c r="B22" s="59"/>
      <c r="C22" s="48" t="s">
        <v>349</v>
      </c>
      <c r="D22" s="48" t="s">
        <v>358</v>
      </c>
      <c r="E22" s="48" t="s">
        <v>388</v>
      </c>
      <c r="F22" s="48" t="s">
        <v>360</v>
      </c>
      <c r="G22" s="48">
        <v>100</v>
      </c>
      <c r="H22" s="48" t="s">
        <v>361</v>
      </c>
      <c r="I22" s="48" t="s">
        <v>354</v>
      </c>
      <c r="J22" s="50" t="s">
        <v>389</v>
      </c>
    </row>
    <row r="23" spans="1:10">
      <c r="A23" s="59"/>
      <c r="B23" s="59"/>
      <c r="C23" s="48" t="s">
        <v>349</v>
      </c>
      <c r="D23" s="48" t="s">
        <v>358</v>
      </c>
      <c r="E23" s="48" t="s">
        <v>390</v>
      </c>
      <c r="F23" s="48" t="s">
        <v>360</v>
      </c>
      <c r="G23" s="48">
        <v>100</v>
      </c>
      <c r="H23" s="48" t="s">
        <v>361</v>
      </c>
      <c r="I23" s="48" t="s">
        <v>354</v>
      </c>
      <c r="J23" s="50" t="s">
        <v>391</v>
      </c>
    </row>
    <row r="24" spans="1:10">
      <c r="A24" s="59"/>
      <c r="B24" s="59"/>
      <c r="C24" s="48" t="s">
        <v>363</v>
      </c>
      <c r="D24" s="48" t="s">
        <v>364</v>
      </c>
      <c r="E24" s="48" t="s">
        <v>392</v>
      </c>
      <c r="F24" s="48" t="s">
        <v>360</v>
      </c>
      <c r="G24" s="48" t="s">
        <v>393</v>
      </c>
      <c r="H24" s="48" t="s">
        <v>361</v>
      </c>
      <c r="I24" s="48" t="s">
        <v>367</v>
      </c>
      <c r="J24" s="50" t="s">
        <v>394</v>
      </c>
    </row>
    <row r="25" spans="1:10">
      <c r="A25" s="59"/>
      <c r="B25" s="59"/>
      <c r="C25" s="48" t="s">
        <v>369</v>
      </c>
      <c r="D25" s="48" t="s">
        <v>370</v>
      </c>
      <c r="E25" s="48" t="s">
        <v>395</v>
      </c>
      <c r="F25" s="48" t="s">
        <v>352</v>
      </c>
      <c r="G25" s="48">
        <v>90</v>
      </c>
      <c r="H25" s="48" t="s">
        <v>361</v>
      </c>
      <c r="I25" s="48" t="s">
        <v>354</v>
      </c>
      <c r="J25" s="50" t="s">
        <v>396</v>
      </c>
    </row>
    <row r="26" spans="1:10">
      <c r="A26" s="59"/>
      <c r="B26" s="59"/>
      <c r="C26" s="48" t="s">
        <v>369</v>
      </c>
      <c r="D26" s="48" t="s">
        <v>370</v>
      </c>
      <c r="E26" s="48" t="s">
        <v>397</v>
      </c>
      <c r="F26" s="48" t="s">
        <v>352</v>
      </c>
      <c r="G26" s="48">
        <v>90</v>
      </c>
      <c r="H26" s="48" t="s">
        <v>361</v>
      </c>
      <c r="I26" s="48" t="s">
        <v>354</v>
      </c>
      <c r="J26" s="50" t="s">
        <v>398</v>
      </c>
    </row>
    <row r="27" ht="28.5" spans="1:10">
      <c r="A27" s="49" t="s">
        <v>399</v>
      </c>
      <c r="B27" s="50" t="s">
        <v>400</v>
      </c>
      <c r="C27" s="59"/>
      <c r="D27" s="59"/>
      <c r="E27" s="59"/>
      <c r="F27" s="59"/>
      <c r="G27" s="59"/>
      <c r="H27" s="59"/>
      <c r="I27" s="59"/>
      <c r="J27" s="59"/>
    </row>
    <row r="28" spans="1:10">
      <c r="A28" s="59"/>
      <c r="B28" s="59"/>
      <c r="C28" s="48" t="s">
        <v>349</v>
      </c>
      <c r="D28" s="48" t="s">
        <v>350</v>
      </c>
      <c r="E28" s="48" t="s">
        <v>401</v>
      </c>
      <c r="F28" s="48" t="s">
        <v>360</v>
      </c>
      <c r="G28" s="48">
        <v>1</v>
      </c>
      <c r="H28" s="48" t="s">
        <v>402</v>
      </c>
      <c r="I28" s="48" t="s">
        <v>354</v>
      </c>
      <c r="J28" s="50" t="s">
        <v>403</v>
      </c>
    </row>
    <row r="29" ht="29.25" customHeight="1" spans="1:10">
      <c r="A29" s="59"/>
      <c r="B29" s="59"/>
      <c r="C29" s="48" t="s">
        <v>349</v>
      </c>
      <c r="D29" s="48" t="s">
        <v>383</v>
      </c>
      <c r="E29" s="48" t="s">
        <v>404</v>
      </c>
      <c r="F29" s="48" t="s">
        <v>360</v>
      </c>
      <c r="G29" s="48">
        <v>100</v>
      </c>
      <c r="H29" s="48" t="s">
        <v>361</v>
      </c>
      <c r="I29" s="48" t="s">
        <v>354</v>
      </c>
      <c r="J29" s="50" t="s">
        <v>405</v>
      </c>
    </row>
    <row r="30" spans="1:10">
      <c r="A30" s="59"/>
      <c r="B30" s="59"/>
      <c r="C30" s="48" t="s">
        <v>349</v>
      </c>
      <c r="D30" s="48" t="s">
        <v>383</v>
      </c>
      <c r="E30" s="48" t="s">
        <v>406</v>
      </c>
      <c r="F30" s="48" t="s">
        <v>360</v>
      </c>
      <c r="G30" s="48">
        <v>100</v>
      </c>
      <c r="H30" s="48" t="s">
        <v>361</v>
      </c>
      <c r="I30" s="48" t="s">
        <v>354</v>
      </c>
      <c r="J30" s="50" t="s">
        <v>407</v>
      </c>
    </row>
    <row r="31" spans="1:10">
      <c r="A31" s="59"/>
      <c r="B31" s="59"/>
      <c r="C31" s="48" t="s">
        <v>349</v>
      </c>
      <c r="D31" s="48" t="s">
        <v>358</v>
      </c>
      <c r="E31" s="48" t="s">
        <v>388</v>
      </c>
      <c r="F31" s="48" t="s">
        <v>360</v>
      </c>
      <c r="G31" s="48">
        <v>100</v>
      </c>
      <c r="H31" s="48" t="s">
        <v>361</v>
      </c>
      <c r="I31" s="48" t="s">
        <v>354</v>
      </c>
      <c r="J31" s="50" t="s">
        <v>408</v>
      </c>
    </row>
    <row r="32" spans="1:10">
      <c r="A32" s="59"/>
      <c r="B32" s="59"/>
      <c r="C32" s="48" t="s">
        <v>349</v>
      </c>
      <c r="D32" s="48" t="s">
        <v>358</v>
      </c>
      <c r="E32" s="48" t="s">
        <v>390</v>
      </c>
      <c r="F32" s="48" t="s">
        <v>360</v>
      </c>
      <c r="G32" s="48">
        <v>100</v>
      </c>
      <c r="H32" s="48" t="s">
        <v>361</v>
      </c>
      <c r="I32" s="48" t="s">
        <v>354</v>
      </c>
      <c r="J32" s="50" t="s">
        <v>409</v>
      </c>
    </row>
    <row r="33" spans="1:10">
      <c r="A33" s="59"/>
      <c r="B33" s="59"/>
      <c r="C33" s="48" t="s">
        <v>363</v>
      </c>
      <c r="D33" s="48" t="s">
        <v>364</v>
      </c>
      <c r="E33" s="48" t="s">
        <v>410</v>
      </c>
      <c r="F33" s="48" t="s">
        <v>360</v>
      </c>
      <c r="G33" s="48" t="s">
        <v>411</v>
      </c>
      <c r="H33" s="48" t="s">
        <v>361</v>
      </c>
      <c r="I33" s="48" t="s">
        <v>367</v>
      </c>
      <c r="J33" s="50" t="s">
        <v>412</v>
      </c>
    </row>
    <row r="34" spans="1:10">
      <c r="A34" s="59"/>
      <c r="B34" s="59"/>
      <c r="C34" s="48" t="s">
        <v>369</v>
      </c>
      <c r="D34" s="48" t="s">
        <v>370</v>
      </c>
      <c r="E34" s="48" t="s">
        <v>413</v>
      </c>
      <c r="F34" s="48" t="s">
        <v>352</v>
      </c>
      <c r="G34" s="48">
        <v>90</v>
      </c>
      <c r="H34" s="48" t="s">
        <v>361</v>
      </c>
      <c r="I34" s="48" t="s">
        <v>354</v>
      </c>
      <c r="J34" s="50" t="s">
        <v>414</v>
      </c>
    </row>
    <row r="35" spans="1:10">
      <c r="A35" s="59"/>
      <c r="B35" s="59"/>
      <c r="C35" s="48" t="s">
        <v>369</v>
      </c>
      <c r="D35" s="48" t="s">
        <v>370</v>
      </c>
      <c r="E35" s="48" t="s">
        <v>415</v>
      </c>
      <c r="F35" s="48" t="s">
        <v>352</v>
      </c>
      <c r="G35" s="48">
        <v>90</v>
      </c>
      <c r="H35" s="48" t="s">
        <v>361</v>
      </c>
      <c r="I35" s="48" t="s">
        <v>354</v>
      </c>
      <c r="J35" s="50" t="s">
        <v>416</v>
      </c>
    </row>
    <row r="36" ht="42.75" spans="1:10">
      <c r="A36" s="49" t="s">
        <v>417</v>
      </c>
      <c r="B36" s="50" t="s">
        <v>418</v>
      </c>
      <c r="C36" s="59"/>
      <c r="D36" s="59"/>
      <c r="E36" s="59"/>
      <c r="F36" s="59"/>
      <c r="G36" s="59"/>
      <c r="H36" s="59"/>
      <c r="I36" s="59"/>
      <c r="J36" s="59"/>
    </row>
    <row r="37" spans="1:10">
      <c r="A37" s="59"/>
      <c r="B37" s="59"/>
      <c r="C37" s="48" t="s">
        <v>349</v>
      </c>
      <c r="D37" s="48" t="s">
        <v>350</v>
      </c>
      <c r="E37" s="48" t="s">
        <v>419</v>
      </c>
      <c r="F37" s="48" t="s">
        <v>360</v>
      </c>
      <c r="G37" s="48">
        <v>50</v>
      </c>
      <c r="H37" s="48" t="s">
        <v>420</v>
      </c>
      <c r="I37" s="48" t="s">
        <v>354</v>
      </c>
      <c r="J37" s="50" t="s">
        <v>421</v>
      </c>
    </row>
    <row r="38" spans="1:10">
      <c r="A38" s="59"/>
      <c r="B38" s="59"/>
      <c r="C38" s="48" t="s">
        <v>349</v>
      </c>
      <c r="D38" s="48" t="s">
        <v>383</v>
      </c>
      <c r="E38" s="48" t="s">
        <v>422</v>
      </c>
      <c r="F38" s="48" t="s">
        <v>360</v>
      </c>
      <c r="G38" s="48">
        <v>100</v>
      </c>
      <c r="H38" s="48" t="s">
        <v>361</v>
      </c>
      <c r="I38" s="48" t="s">
        <v>354</v>
      </c>
      <c r="J38" s="50" t="s">
        <v>423</v>
      </c>
    </row>
    <row r="39" spans="1:10">
      <c r="A39" s="59"/>
      <c r="B39" s="59"/>
      <c r="C39" s="48" t="s">
        <v>349</v>
      </c>
      <c r="D39" s="48" t="s">
        <v>358</v>
      </c>
      <c r="E39" s="48" t="s">
        <v>388</v>
      </c>
      <c r="F39" s="48" t="s">
        <v>360</v>
      </c>
      <c r="G39" s="48">
        <v>100</v>
      </c>
      <c r="H39" s="48" t="s">
        <v>361</v>
      </c>
      <c r="I39" s="48" t="s">
        <v>354</v>
      </c>
      <c r="J39" s="50" t="s">
        <v>424</v>
      </c>
    </row>
    <row r="40" spans="1:10">
      <c r="A40" s="59"/>
      <c r="B40" s="59"/>
      <c r="C40" s="48" t="s">
        <v>349</v>
      </c>
      <c r="D40" s="48" t="s">
        <v>358</v>
      </c>
      <c r="E40" s="48" t="s">
        <v>390</v>
      </c>
      <c r="F40" s="48" t="s">
        <v>360</v>
      </c>
      <c r="G40" s="48">
        <v>100</v>
      </c>
      <c r="H40" s="48" t="s">
        <v>361</v>
      </c>
      <c r="I40" s="48" t="s">
        <v>354</v>
      </c>
      <c r="J40" s="50" t="s">
        <v>425</v>
      </c>
    </row>
    <row r="41" spans="1:10">
      <c r="A41" s="59"/>
      <c r="B41" s="59"/>
      <c r="C41" s="48" t="s">
        <v>363</v>
      </c>
      <c r="D41" s="48" t="s">
        <v>364</v>
      </c>
      <c r="E41" s="48" t="s">
        <v>426</v>
      </c>
      <c r="F41" s="48" t="s">
        <v>360</v>
      </c>
      <c r="G41" s="48" t="s">
        <v>427</v>
      </c>
      <c r="H41" s="48" t="s">
        <v>361</v>
      </c>
      <c r="I41" s="48" t="s">
        <v>367</v>
      </c>
      <c r="J41" s="50" t="s">
        <v>428</v>
      </c>
    </row>
    <row r="42" spans="1:10">
      <c r="A42" s="59"/>
      <c r="B42" s="59"/>
      <c r="C42" s="48" t="s">
        <v>369</v>
      </c>
      <c r="D42" s="48" t="s">
        <v>370</v>
      </c>
      <c r="E42" s="48" t="s">
        <v>395</v>
      </c>
      <c r="F42" s="48" t="s">
        <v>352</v>
      </c>
      <c r="G42" s="48">
        <v>90</v>
      </c>
      <c r="H42" s="48" t="s">
        <v>361</v>
      </c>
      <c r="I42" s="48" t="s">
        <v>354</v>
      </c>
      <c r="J42" s="50" t="s">
        <v>429</v>
      </c>
    </row>
    <row r="43" ht="42.75" spans="1:10">
      <c r="A43" s="49" t="s">
        <v>430</v>
      </c>
      <c r="B43" s="50" t="s">
        <v>431</v>
      </c>
      <c r="C43" s="59"/>
      <c r="D43" s="59"/>
      <c r="E43" s="59"/>
      <c r="F43" s="59"/>
      <c r="G43" s="59"/>
      <c r="H43" s="59"/>
      <c r="I43" s="59"/>
      <c r="J43" s="59"/>
    </row>
    <row r="44" spans="1:10">
      <c r="A44" s="59"/>
      <c r="B44" s="59"/>
      <c r="C44" s="48" t="s">
        <v>349</v>
      </c>
      <c r="D44" s="48" t="s">
        <v>350</v>
      </c>
      <c r="E44" s="48" t="s">
        <v>432</v>
      </c>
      <c r="F44" s="48" t="s">
        <v>360</v>
      </c>
      <c r="G44" s="48">
        <v>1</v>
      </c>
      <c r="H44" s="48" t="s">
        <v>402</v>
      </c>
      <c r="I44" s="48" t="s">
        <v>354</v>
      </c>
      <c r="J44" s="50" t="s">
        <v>433</v>
      </c>
    </row>
    <row r="45" spans="1:10">
      <c r="A45" s="59"/>
      <c r="B45" s="59"/>
      <c r="C45" s="48" t="s">
        <v>349</v>
      </c>
      <c r="D45" s="48" t="s">
        <v>358</v>
      </c>
      <c r="E45" s="48" t="s">
        <v>388</v>
      </c>
      <c r="F45" s="48" t="s">
        <v>360</v>
      </c>
      <c r="G45" s="48">
        <v>100</v>
      </c>
      <c r="H45" s="48" t="s">
        <v>361</v>
      </c>
      <c r="I45" s="48" t="s">
        <v>354</v>
      </c>
      <c r="J45" s="50" t="s">
        <v>408</v>
      </c>
    </row>
    <row r="46" spans="1:10">
      <c r="A46" s="59"/>
      <c r="B46" s="59"/>
      <c r="C46" s="48" t="s">
        <v>363</v>
      </c>
      <c r="D46" s="48" t="s">
        <v>364</v>
      </c>
      <c r="E46" s="48" t="s">
        <v>434</v>
      </c>
      <c r="F46" s="48" t="s">
        <v>360</v>
      </c>
      <c r="G46" s="48" t="s">
        <v>435</v>
      </c>
      <c r="H46" s="48" t="s">
        <v>361</v>
      </c>
      <c r="I46" s="48" t="s">
        <v>367</v>
      </c>
      <c r="J46" s="50" t="s">
        <v>436</v>
      </c>
    </row>
    <row r="47" spans="1:10">
      <c r="A47" s="59"/>
      <c r="B47" s="59"/>
      <c r="C47" s="48" t="s">
        <v>363</v>
      </c>
      <c r="D47" s="48" t="s">
        <v>437</v>
      </c>
      <c r="E47" s="48" t="s">
        <v>438</v>
      </c>
      <c r="F47" s="48" t="s">
        <v>360</v>
      </c>
      <c r="G47" s="61" t="s">
        <v>439</v>
      </c>
      <c r="H47" s="48" t="s">
        <v>353</v>
      </c>
      <c r="I47" s="48" t="s">
        <v>354</v>
      </c>
      <c r="J47" s="50" t="s">
        <v>440</v>
      </c>
    </row>
    <row r="48" spans="1:10">
      <c r="A48" s="59"/>
      <c r="B48" s="59"/>
      <c r="C48" s="48" t="s">
        <v>369</v>
      </c>
      <c r="D48" s="48" t="s">
        <v>370</v>
      </c>
      <c r="E48" s="48" t="s">
        <v>441</v>
      </c>
      <c r="F48" s="48" t="s">
        <v>352</v>
      </c>
      <c r="G48" s="48">
        <v>90</v>
      </c>
      <c r="H48" s="48" t="s">
        <v>361</v>
      </c>
      <c r="I48" s="48" t="s">
        <v>354</v>
      </c>
      <c r="J48" s="50" t="s">
        <v>442</v>
      </c>
    </row>
    <row r="49" ht="28.5" spans="1:10">
      <c r="A49" s="49" t="s">
        <v>443</v>
      </c>
      <c r="B49" s="50" t="s">
        <v>444</v>
      </c>
      <c r="C49" s="59"/>
      <c r="D49" s="59"/>
      <c r="E49" s="59"/>
      <c r="F49" s="59"/>
      <c r="G49" s="59"/>
      <c r="H49" s="59"/>
      <c r="I49" s="59"/>
      <c r="J49" s="59"/>
    </row>
    <row r="50" ht="28.5" spans="1:10">
      <c r="A50" s="59"/>
      <c r="B50" s="59"/>
      <c r="C50" s="48" t="s">
        <v>349</v>
      </c>
      <c r="D50" s="48" t="s">
        <v>350</v>
      </c>
      <c r="E50" s="48" t="s">
        <v>445</v>
      </c>
      <c r="F50" s="48" t="s">
        <v>360</v>
      </c>
      <c r="G50" s="48">
        <v>118</v>
      </c>
      <c r="H50" s="48" t="s">
        <v>446</v>
      </c>
      <c r="I50" s="48" t="s">
        <v>354</v>
      </c>
      <c r="J50" s="50" t="s">
        <v>447</v>
      </c>
    </row>
    <row r="51" ht="28.5" spans="1:10">
      <c r="A51" s="59"/>
      <c r="B51" s="59"/>
      <c r="C51" s="48" t="s">
        <v>349</v>
      </c>
      <c r="D51" s="48" t="s">
        <v>383</v>
      </c>
      <c r="E51" s="48" t="s">
        <v>448</v>
      </c>
      <c r="F51" s="48" t="s">
        <v>449</v>
      </c>
      <c r="G51" s="48">
        <v>3</v>
      </c>
      <c r="H51" s="48" t="s">
        <v>450</v>
      </c>
      <c r="I51" s="48" t="s">
        <v>354</v>
      </c>
      <c r="J51" s="50" t="s">
        <v>447</v>
      </c>
    </row>
    <row r="52" spans="1:10">
      <c r="A52" s="59"/>
      <c r="B52" s="59"/>
      <c r="C52" s="48" t="s">
        <v>349</v>
      </c>
      <c r="D52" s="48" t="s">
        <v>358</v>
      </c>
      <c r="E52" s="48" t="s">
        <v>388</v>
      </c>
      <c r="F52" s="48" t="s">
        <v>360</v>
      </c>
      <c r="G52" s="48">
        <v>100</v>
      </c>
      <c r="H52" s="48" t="s">
        <v>361</v>
      </c>
      <c r="I52" s="48" t="s">
        <v>354</v>
      </c>
      <c r="J52" s="50" t="s">
        <v>389</v>
      </c>
    </row>
    <row r="53" spans="1:10">
      <c r="A53" s="59"/>
      <c r="B53" s="59"/>
      <c r="C53" s="48" t="s">
        <v>349</v>
      </c>
      <c r="D53" s="48" t="s">
        <v>358</v>
      </c>
      <c r="E53" s="48" t="s">
        <v>390</v>
      </c>
      <c r="F53" s="48" t="s">
        <v>360</v>
      </c>
      <c r="G53" s="48">
        <v>100</v>
      </c>
      <c r="H53" s="48" t="s">
        <v>361</v>
      </c>
      <c r="I53" s="48" t="s">
        <v>354</v>
      </c>
      <c r="J53" s="50" t="s">
        <v>391</v>
      </c>
    </row>
    <row r="54" ht="28.5" spans="1:10">
      <c r="A54" s="59"/>
      <c r="B54" s="59"/>
      <c r="C54" s="48" t="s">
        <v>363</v>
      </c>
      <c r="D54" s="48" t="s">
        <v>364</v>
      </c>
      <c r="E54" s="48" t="s">
        <v>451</v>
      </c>
      <c r="F54" s="48" t="s">
        <v>360</v>
      </c>
      <c r="G54" s="48" t="s">
        <v>452</v>
      </c>
      <c r="H54" s="48" t="s">
        <v>361</v>
      </c>
      <c r="I54" s="48" t="s">
        <v>367</v>
      </c>
      <c r="J54" s="50" t="s">
        <v>453</v>
      </c>
    </row>
    <row r="55" spans="1:10">
      <c r="A55" s="59"/>
      <c r="B55" s="59"/>
      <c r="C55" s="48" t="s">
        <v>363</v>
      </c>
      <c r="D55" s="48" t="s">
        <v>364</v>
      </c>
      <c r="E55" s="48" t="s">
        <v>392</v>
      </c>
      <c r="F55" s="48" t="s">
        <v>360</v>
      </c>
      <c r="G55" s="48" t="s">
        <v>454</v>
      </c>
      <c r="H55" s="48" t="s">
        <v>361</v>
      </c>
      <c r="I55" s="48" t="s">
        <v>367</v>
      </c>
      <c r="J55" s="50" t="s">
        <v>453</v>
      </c>
    </row>
    <row r="56" spans="1:10">
      <c r="A56" s="59"/>
      <c r="B56" s="59"/>
      <c r="C56" s="48" t="s">
        <v>369</v>
      </c>
      <c r="D56" s="48" t="s">
        <v>370</v>
      </c>
      <c r="E56" s="48" t="s">
        <v>395</v>
      </c>
      <c r="F56" s="48" t="s">
        <v>352</v>
      </c>
      <c r="G56" s="48">
        <v>90</v>
      </c>
      <c r="H56" s="48" t="s">
        <v>361</v>
      </c>
      <c r="I56" s="48" t="s">
        <v>354</v>
      </c>
      <c r="J56" s="50" t="s">
        <v>455</v>
      </c>
    </row>
    <row r="57" ht="99.75" spans="1:10">
      <c r="A57" s="49" t="s">
        <v>456</v>
      </c>
      <c r="B57" s="50" t="s">
        <v>457</v>
      </c>
      <c r="C57" s="59"/>
      <c r="D57" s="59"/>
      <c r="E57" s="59"/>
      <c r="F57" s="59"/>
      <c r="G57" s="59"/>
      <c r="H57" s="59"/>
      <c r="I57" s="59"/>
      <c r="J57" s="59"/>
    </row>
    <row r="58" spans="1:10">
      <c r="A58" s="59"/>
      <c r="B58" s="59"/>
      <c r="C58" s="48" t="s">
        <v>349</v>
      </c>
      <c r="D58" s="48" t="s">
        <v>350</v>
      </c>
      <c r="E58" s="48" t="s">
        <v>458</v>
      </c>
      <c r="F58" s="48" t="s">
        <v>352</v>
      </c>
      <c r="G58" s="48">
        <v>6</v>
      </c>
      <c r="H58" s="48" t="s">
        <v>353</v>
      </c>
      <c r="I58" s="48" t="s">
        <v>354</v>
      </c>
      <c r="J58" s="50" t="s">
        <v>459</v>
      </c>
    </row>
    <row r="59" spans="1:10">
      <c r="A59" s="59"/>
      <c r="B59" s="59"/>
      <c r="C59" s="48" t="s">
        <v>349</v>
      </c>
      <c r="D59" s="48" t="s">
        <v>350</v>
      </c>
      <c r="E59" s="48" t="s">
        <v>460</v>
      </c>
      <c r="F59" s="48" t="s">
        <v>352</v>
      </c>
      <c r="G59" s="48">
        <v>6</v>
      </c>
      <c r="H59" s="48" t="s">
        <v>461</v>
      </c>
      <c r="I59" s="48" t="s">
        <v>354</v>
      </c>
      <c r="J59" s="50" t="s">
        <v>462</v>
      </c>
    </row>
    <row r="60" spans="1:10">
      <c r="A60" s="59"/>
      <c r="B60" s="59"/>
      <c r="C60" s="48" t="s">
        <v>349</v>
      </c>
      <c r="D60" s="48" t="s">
        <v>350</v>
      </c>
      <c r="E60" s="48" t="s">
        <v>463</v>
      </c>
      <c r="F60" s="48" t="s">
        <v>352</v>
      </c>
      <c r="G60" s="48">
        <v>7</v>
      </c>
      <c r="H60" s="48" t="s">
        <v>464</v>
      </c>
      <c r="I60" s="48" t="s">
        <v>354</v>
      </c>
      <c r="J60" s="50" t="s">
        <v>465</v>
      </c>
    </row>
    <row r="61" spans="1:10">
      <c r="A61" s="59"/>
      <c r="B61" s="59"/>
      <c r="C61" s="48" t="s">
        <v>349</v>
      </c>
      <c r="D61" s="48" t="s">
        <v>350</v>
      </c>
      <c r="E61" s="48" t="s">
        <v>466</v>
      </c>
      <c r="F61" s="48" t="s">
        <v>352</v>
      </c>
      <c r="G61" s="48">
        <v>45</v>
      </c>
      <c r="H61" s="48" t="s">
        <v>464</v>
      </c>
      <c r="I61" s="48" t="s">
        <v>354</v>
      </c>
      <c r="J61" s="50" t="s">
        <v>467</v>
      </c>
    </row>
    <row r="62" spans="1:10">
      <c r="A62" s="59"/>
      <c r="B62" s="59"/>
      <c r="C62" s="48" t="s">
        <v>349</v>
      </c>
      <c r="D62" s="48" t="s">
        <v>358</v>
      </c>
      <c r="E62" s="48" t="s">
        <v>388</v>
      </c>
      <c r="F62" s="48" t="s">
        <v>360</v>
      </c>
      <c r="G62" s="48">
        <v>100</v>
      </c>
      <c r="H62" s="48" t="s">
        <v>361</v>
      </c>
      <c r="I62" s="48" t="s">
        <v>354</v>
      </c>
      <c r="J62" s="50" t="s">
        <v>408</v>
      </c>
    </row>
    <row r="63" spans="1:10">
      <c r="A63" s="59"/>
      <c r="B63" s="59"/>
      <c r="C63" s="48" t="s">
        <v>349</v>
      </c>
      <c r="D63" s="48" t="s">
        <v>358</v>
      </c>
      <c r="E63" s="48" t="s">
        <v>390</v>
      </c>
      <c r="F63" s="48" t="s">
        <v>360</v>
      </c>
      <c r="G63" s="48">
        <v>100</v>
      </c>
      <c r="H63" s="48" t="s">
        <v>361</v>
      </c>
      <c r="I63" s="48" t="s">
        <v>354</v>
      </c>
      <c r="J63" s="50" t="s">
        <v>409</v>
      </c>
    </row>
    <row r="64" spans="1:10">
      <c r="A64" s="59"/>
      <c r="B64" s="59"/>
      <c r="C64" s="48" t="s">
        <v>363</v>
      </c>
      <c r="D64" s="48" t="s">
        <v>364</v>
      </c>
      <c r="E64" s="48" t="s">
        <v>468</v>
      </c>
      <c r="F64" s="48" t="s">
        <v>352</v>
      </c>
      <c r="G64" s="48">
        <v>80</v>
      </c>
      <c r="H64" s="48" t="s">
        <v>361</v>
      </c>
      <c r="I64" s="48" t="s">
        <v>354</v>
      </c>
      <c r="J64" s="50" t="s">
        <v>469</v>
      </c>
    </row>
    <row r="65" spans="1:10">
      <c r="A65" s="59"/>
      <c r="B65" s="59"/>
      <c r="C65" s="48" t="s">
        <v>363</v>
      </c>
      <c r="D65" s="48" t="s">
        <v>364</v>
      </c>
      <c r="E65" s="48" t="s">
        <v>470</v>
      </c>
      <c r="F65" s="48" t="s">
        <v>360</v>
      </c>
      <c r="G65" s="48" t="s">
        <v>471</v>
      </c>
      <c r="H65" s="48" t="s">
        <v>361</v>
      </c>
      <c r="I65" s="48" t="s">
        <v>367</v>
      </c>
      <c r="J65" s="50" t="s">
        <v>472</v>
      </c>
    </row>
    <row r="66" spans="1:10">
      <c r="A66" s="59"/>
      <c r="B66" s="59"/>
      <c r="C66" s="48" t="s">
        <v>363</v>
      </c>
      <c r="D66" s="48" t="s">
        <v>437</v>
      </c>
      <c r="E66" s="48" t="s">
        <v>473</v>
      </c>
      <c r="F66" s="48" t="s">
        <v>360</v>
      </c>
      <c r="G66" s="48" t="s">
        <v>474</v>
      </c>
      <c r="H66" s="48" t="s">
        <v>361</v>
      </c>
      <c r="I66" s="48" t="s">
        <v>367</v>
      </c>
      <c r="J66" s="50" t="s">
        <v>475</v>
      </c>
    </row>
    <row r="67" spans="1:10">
      <c r="A67" s="59"/>
      <c r="B67" s="59"/>
      <c r="C67" s="48" t="s">
        <v>369</v>
      </c>
      <c r="D67" s="48" t="s">
        <v>370</v>
      </c>
      <c r="E67" s="48" t="s">
        <v>476</v>
      </c>
      <c r="F67" s="48" t="s">
        <v>352</v>
      </c>
      <c r="G67" s="48">
        <v>90</v>
      </c>
      <c r="H67" s="48" t="s">
        <v>361</v>
      </c>
      <c r="I67" s="48" t="s">
        <v>354</v>
      </c>
      <c r="J67" s="50" t="s">
        <v>416</v>
      </c>
    </row>
    <row r="68" ht="28.5" spans="1:10">
      <c r="A68" s="49" t="s">
        <v>477</v>
      </c>
      <c r="B68" s="50" t="s">
        <v>478</v>
      </c>
      <c r="C68" s="59"/>
      <c r="D68" s="59"/>
      <c r="E68" s="59"/>
      <c r="F68" s="59"/>
      <c r="G68" s="59"/>
      <c r="H68" s="59"/>
      <c r="I68" s="59"/>
      <c r="J68" s="59"/>
    </row>
    <row r="69" spans="1:10">
      <c r="A69" s="59"/>
      <c r="B69" s="59"/>
      <c r="C69" s="48" t="s">
        <v>349</v>
      </c>
      <c r="D69" s="48" t="s">
        <v>350</v>
      </c>
      <c r="E69" s="48" t="s">
        <v>479</v>
      </c>
      <c r="F69" s="48" t="s">
        <v>360</v>
      </c>
      <c r="G69" s="48">
        <v>28</v>
      </c>
      <c r="H69" s="48" t="s">
        <v>402</v>
      </c>
      <c r="I69" s="48" t="s">
        <v>354</v>
      </c>
      <c r="J69" s="50" t="s">
        <v>480</v>
      </c>
    </row>
    <row r="70" spans="1:10">
      <c r="A70" s="59"/>
      <c r="B70" s="59"/>
      <c r="C70" s="48" t="s">
        <v>349</v>
      </c>
      <c r="D70" s="48" t="s">
        <v>350</v>
      </c>
      <c r="E70" s="48" t="s">
        <v>481</v>
      </c>
      <c r="F70" s="48" t="s">
        <v>352</v>
      </c>
      <c r="G70" s="48">
        <v>4</v>
      </c>
      <c r="H70" s="48" t="s">
        <v>482</v>
      </c>
      <c r="I70" s="48" t="s">
        <v>354</v>
      </c>
      <c r="J70" s="50" t="s">
        <v>483</v>
      </c>
    </row>
    <row r="71" spans="1:10">
      <c r="A71" s="59"/>
      <c r="B71" s="59"/>
      <c r="C71" s="48" t="s">
        <v>349</v>
      </c>
      <c r="D71" s="48" t="s">
        <v>350</v>
      </c>
      <c r="E71" s="48" t="s">
        <v>484</v>
      </c>
      <c r="F71" s="48" t="s">
        <v>352</v>
      </c>
      <c r="G71" s="48">
        <v>2</v>
      </c>
      <c r="H71" s="48" t="s">
        <v>482</v>
      </c>
      <c r="I71" s="48" t="s">
        <v>354</v>
      </c>
      <c r="J71" s="50" t="s">
        <v>485</v>
      </c>
    </row>
    <row r="72" spans="1:10">
      <c r="A72" s="59"/>
      <c r="B72" s="59"/>
      <c r="C72" s="48" t="s">
        <v>349</v>
      </c>
      <c r="D72" s="48" t="s">
        <v>358</v>
      </c>
      <c r="E72" s="48" t="s">
        <v>388</v>
      </c>
      <c r="F72" s="48" t="s">
        <v>360</v>
      </c>
      <c r="G72" s="48">
        <v>100</v>
      </c>
      <c r="H72" s="48" t="s">
        <v>361</v>
      </c>
      <c r="I72" s="48" t="s">
        <v>354</v>
      </c>
      <c r="J72" s="50" t="s">
        <v>408</v>
      </c>
    </row>
    <row r="73" spans="1:10">
      <c r="A73" s="59"/>
      <c r="B73" s="59"/>
      <c r="C73" s="48" t="s">
        <v>349</v>
      </c>
      <c r="D73" s="48" t="s">
        <v>358</v>
      </c>
      <c r="E73" s="48" t="s">
        <v>390</v>
      </c>
      <c r="F73" s="48" t="s">
        <v>360</v>
      </c>
      <c r="G73" s="48">
        <v>100</v>
      </c>
      <c r="H73" s="48" t="s">
        <v>361</v>
      </c>
      <c r="I73" s="48" t="s">
        <v>354</v>
      </c>
      <c r="J73" s="50" t="s">
        <v>409</v>
      </c>
    </row>
    <row r="74" spans="1:10">
      <c r="A74" s="59"/>
      <c r="B74" s="59"/>
      <c r="C74" s="48" t="s">
        <v>363</v>
      </c>
      <c r="D74" s="48" t="s">
        <v>364</v>
      </c>
      <c r="E74" s="48" t="s">
        <v>434</v>
      </c>
      <c r="F74" s="48" t="s">
        <v>360</v>
      </c>
      <c r="G74" s="48" t="s">
        <v>435</v>
      </c>
      <c r="H74" s="48" t="s">
        <v>361</v>
      </c>
      <c r="I74" s="48" t="s">
        <v>367</v>
      </c>
      <c r="J74" s="50" t="s">
        <v>486</v>
      </c>
    </row>
    <row r="75" spans="1:10">
      <c r="A75" s="59"/>
      <c r="B75" s="59"/>
      <c r="C75" s="48" t="s">
        <v>363</v>
      </c>
      <c r="D75" s="48" t="s">
        <v>364</v>
      </c>
      <c r="E75" s="48" t="s">
        <v>487</v>
      </c>
      <c r="F75" s="48" t="s">
        <v>360</v>
      </c>
      <c r="G75" s="61" t="s">
        <v>439</v>
      </c>
      <c r="H75" s="48" t="s">
        <v>353</v>
      </c>
      <c r="I75" s="48" t="s">
        <v>354</v>
      </c>
      <c r="J75" s="50" t="s">
        <v>488</v>
      </c>
    </row>
    <row r="76" spans="1:10">
      <c r="A76" s="59"/>
      <c r="B76" s="59"/>
      <c r="C76" s="48" t="s">
        <v>369</v>
      </c>
      <c r="D76" s="48" t="s">
        <v>370</v>
      </c>
      <c r="E76" s="48" t="s">
        <v>489</v>
      </c>
      <c r="F76" s="48" t="s">
        <v>352</v>
      </c>
      <c r="G76" s="48">
        <v>90</v>
      </c>
      <c r="H76" s="48" t="s">
        <v>361</v>
      </c>
      <c r="I76" s="48" t="s">
        <v>354</v>
      </c>
      <c r="J76" s="50" t="s">
        <v>416</v>
      </c>
    </row>
    <row r="77" ht="28.5" spans="1:10">
      <c r="A77" s="49" t="s">
        <v>490</v>
      </c>
      <c r="B77" s="50" t="s">
        <v>491</v>
      </c>
      <c r="C77" s="59"/>
      <c r="D77" s="59"/>
      <c r="E77" s="59"/>
      <c r="F77" s="59"/>
      <c r="G77" s="59"/>
      <c r="H77" s="59"/>
      <c r="I77" s="59"/>
      <c r="J77" s="59"/>
    </row>
    <row r="78" spans="1:10">
      <c r="A78" s="59"/>
      <c r="B78" s="59"/>
      <c r="C78" s="48" t="s">
        <v>349</v>
      </c>
      <c r="D78" s="48" t="s">
        <v>350</v>
      </c>
      <c r="E78" s="48" t="s">
        <v>432</v>
      </c>
      <c r="F78" s="48" t="s">
        <v>360</v>
      </c>
      <c r="G78" s="48">
        <v>1</v>
      </c>
      <c r="H78" s="48" t="s">
        <v>402</v>
      </c>
      <c r="I78" s="48" t="s">
        <v>354</v>
      </c>
      <c r="J78" s="50" t="s">
        <v>433</v>
      </c>
    </row>
    <row r="79" spans="1:10">
      <c r="A79" s="59"/>
      <c r="B79" s="59"/>
      <c r="C79" s="48" t="s">
        <v>349</v>
      </c>
      <c r="D79" s="48" t="s">
        <v>358</v>
      </c>
      <c r="E79" s="48" t="s">
        <v>388</v>
      </c>
      <c r="F79" s="48" t="s">
        <v>360</v>
      </c>
      <c r="G79" s="48">
        <v>100</v>
      </c>
      <c r="H79" s="48" t="s">
        <v>361</v>
      </c>
      <c r="I79" s="48" t="s">
        <v>354</v>
      </c>
      <c r="J79" s="50" t="s">
        <v>408</v>
      </c>
    </row>
    <row r="80" spans="1:10">
      <c r="A80" s="59"/>
      <c r="B80" s="59"/>
      <c r="C80" s="48" t="s">
        <v>349</v>
      </c>
      <c r="D80" s="48" t="s">
        <v>358</v>
      </c>
      <c r="E80" s="48" t="s">
        <v>390</v>
      </c>
      <c r="F80" s="48" t="s">
        <v>360</v>
      </c>
      <c r="G80" s="48">
        <v>100</v>
      </c>
      <c r="H80" s="48" t="s">
        <v>361</v>
      </c>
      <c r="I80" s="48" t="s">
        <v>354</v>
      </c>
      <c r="J80" s="50" t="s">
        <v>409</v>
      </c>
    </row>
    <row r="81" spans="1:10">
      <c r="A81" s="59"/>
      <c r="B81" s="59"/>
      <c r="C81" s="48" t="s">
        <v>363</v>
      </c>
      <c r="D81" s="48" t="s">
        <v>364</v>
      </c>
      <c r="E81" s="48" t="s">
        <v>426</v>
      </c>
      <c r="F81" s="48" t="s">
        <v>360</v>
      </c>
      <c r="G81" s="48" t="s">
        <v>427</v>
      </c>
      <c r="H81" s="48" t="s">
        <v>361</v>
      </c>
      <c r="I81" s="48" t="s">
        <v>367</v>
      </c>
      <c r="J81" s="50" t="s">
        <v>492</v>
      </c>
    </row>
    <row r="82" spans="1:10">
      <c r="A82" s="59"/>
      <c r="B82" s="59"/>
      <c r="C82" s="48" t="s">
        <v>363</v>
      </c>
      <c r="D82" s="48" t="s">
        <v>364</v>
      </c>
      <c r="E82" s="48" t="s">
        <v>434</v>
      </c>
      <c r="F82" s="48" t="s">
        <v>360</v>
      </c>
      <c r="G82" s="48" t="s">
        <v>435</v>
      </c>
      <c r="H82" s="48" t="s">
        <v>361</v>
      </c>
      <c r="I82" s="48" t="s">
        <v>367</v>
      </c>
      <c r="J82" s="50" t="s">
        <v>436</v>
      </c>
    </row>
    <row r="83" spans="1:10">
      <c r="A83" s="59"/>
      <c r="B83" s="59"/>
      <c r="C83" s="48" t="s">
        <v>363</v>
      </c>
      <c r="D83" s="48" t="s">
        <v>437</v>
      </c>
      <c r="E83" s="48" t="s">
        <v>438</v>
      </c>
      <c r="F83" s="48" t="s">
        <v>360</v>
      </c>
      <c r="G83" s="61" t="s">
        <v>439</v>
      </c>
      <c r="H83" s="48" t="s">
        <v>353</v>
      </c>
      <c r="I83" s="48" t="s">
        <v>354</v>
      </c>
      <c r="J83" s="50" t="s">
        <v>440</v>
      </c>
    </row>
    <row r="84" spans="1:10">
      <c r="A84" s="59"/>
      <c r="B84" s="59"/>
      <c r="C84" s="48" t="s">
        <v>369</v>
      </c>
      <c r="D84" s="48" t="s">
        <v>370</v>
      </c>
      <c r="E84" s="48" t="s">
        <v>441</v>
      </c>
      <c r="F84" s="48" t="s">
        <v>352</v>
      </c>
      <c r="G84" s="48">
        <v>90</v>
      </c>
      <c r="H84" s="48" t="s">
        <v>361</v>
      </c>
      <c r="I84" s="48" t="s">
        <v>354</v>
      </c>
      <c r="J84" s="50" t="s">
        <v>442</v>
      </c>
    </row>
  </sheetData>
  <mergeCells count="2">
    <mergeCell ref="A1:J1"/>
    <mergeCell ref="A2:J2"/>
  </mergeCells>
  <pageMargins left="0.748031496062992" right="0.23" top="0.984251968503937" bottom="0.984251968503937" header="0.511811023622047" footer="0.511811023622047"/>
  <pageSetup paperSize="9" scale="4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</vt:lpstr>
      <vt:lpstr>2025年部门收入预算表</vt:lpstr>
      <vt:lpstr>2025年部门支出预算表</vt:lpstr>
      <vt:lpstr>2025年部门财政拨款收支预算总表</vt:lpstr>
      <vt:lpstr>2025年一般公共预算支出预算表（按功能科目分类）</vt:lpstr>
      <vt:lpstr>2025年一般公共预算“三公”经费支出预算表</vt:lpstr>
      <vt:lpstr>2025年部门基本支出预算表（人员类、运转类公用经费项目）</vt:lpstr>
      <vt:lpstr>2025年部门项目支出预算表（其他运转类、特定目标类项目）</vt:lpstr>
      <vt:lpstr>2025年部门项目支出绩效目标表（本次下达）</vt:lpstr>
      <vt:lpstr>2025年部门项目支出绩效目标表（另文下达）</vt:lpstr>
      <vt:lpstr>2025年部门政府性基金预算支出预算表</vt:lpstr>
      <vt:lpstr>2025年部门政府采购预算表</vt:lpstr>
      <vt:lpstr>2025年部门政府购买服务预算表</vt:lpstr>
      <vt:lpstr>2025年对下转移支付预算表</vt:lpstr>
      <vt:lpstr>2025年对下转移支付绩效目标表</vt:lpstr>
      <vt:lpstr>2025年新增资产配置表</vt:lpstr>
      <vt:lpstr>2025年上级补助项目支出预算表</vt:lpstr>
      <vt:lpstr>2025年部门项目支出中期规划预算表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2025-04-19T09:23:00Z</dcterms:created>
  <cp:lastPrinted>2025-04-25T19:10:00Z</cp:lastPrinted>
  <dcterms:modified xsi:type="dcterms:W3CDTF">2025-05-29T09:29:44Z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36F36818E99F45948920FFEBA82E652D_12</vt:lpwstr>
  </property>
</Properties>
</file>