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 firstSheet="8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<sst xmlns="http://schemas.openxmlformats.org/spreadsheetml/2006/main" count="994" uniqueCount="457">
  <si>
    <t>预算01-1表</t>
  </si>
  <si>
    <t>2025年部门财务收支预算总表</t>
  </si>
  <si>
    <t>单位名称：中国共产党姚安县委员会统战部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</si>
  <si>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</si>
  <si>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</si>
  <si>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</si>
  <si>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</si>
  <si>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</si>
  <si>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</si>
  <si>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</si>
  <si>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</si>
  <si>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</si>
  <si>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</si>
  <si>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</si>
  <si>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</si>
  <si>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</si>
  <si>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</si>
  <si>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</si>
  <si>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</si>
  <si>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</si>
  <si>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</si>
  <si>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</si>
  <si>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</si>
  <si>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</si>
  <si>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</si>
  <si>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</si>
  <si>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</si>
  <si>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</si>
  <si>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</si>
  <si>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</si>
  <si>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</si>
  <si>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</si>
  <si>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</si>
  <si>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</si>
  <si>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</si>
  <si>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</si>
  <si>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</si>
  <si>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</si>
  <si>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</si>
  <si>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</si>
  <si>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</si>
  <si>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</si>
  <si>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</si>
  <si>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</si>
  <si>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</si>
  <si>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</si>
  <si>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</si>
  <si>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</si>
  <si>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</si>
  <si>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</si>
  <si>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</si>
  <si>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</si>
  <si>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</si>
  <si>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</si>
  <si>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</si>
  <si>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</si>
  <si>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</si>
  <si>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</si>
  <si>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</si>
  <si>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</si>
  <si>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</si>
  <si>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</si>
  <si>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</si>
  <si>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</si>
  <si>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</si>
  <si>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</si>
  <si>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</si>
  <si>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</si>
  <si>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</si>
  <si>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</si>
  <si>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</si>
  <si>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190</t>
  </si>
  <si>
    <t>中国共产党姚安县委员会统战工作部</t>
  </si>
  <si>
    <t>190001</t>
  </si>
  <si>
    <t>中国共产党姚安县委员会统战部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</si>
  <si>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</si>
  <si>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</si>
  <si>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</si>
  <si>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</si>
  <si>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</si>
  <si>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</si>
  <si>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</si>
  <si>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</si>
  <si>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</si>
  <si>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</si>
  <si>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</si>
  <si>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</si>
  <si>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</si>
  <si>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</si>
  <si>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</si>
  <si>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</si>
  <si>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</si>
  <si>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</si>
  <si>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</si>
  <si>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</si>
  <si>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</si>
  <si>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</si>
  <si>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</si>
  <si>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</si>
  <si>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</si>
  <si>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</si>
  <si>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</si>
  <si>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20134</t>
  </si>
  <si>
    <t>统战事务</t>
  </si>
  <si>
    <t>2013401</t>
  </si>
  <si>
    <t>行政运行</t>
  </si>
  <si>
    <t>2013402</t>
  </si>
  <si>
    <t>一般行政管理事务</t>
  </si>
  <si>
    <t>2013405</t>
  </si>
  <si>
    <t>华侨事务</t>
  </si>
  <si>
    <t>2013499</t>
  </si>
  <si>
    <t>其他统战事务支出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</si>
  <si>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</si>
  <si>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</si>
  <si>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</si>
  <si>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</si>
  <si>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</si>
  <si>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</si>
  <si>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</si>
  <si>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</si>
  <si>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</si>
  <si>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</si>
  <si>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</si>
  <si>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</si>
  <si>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</si>
  <si>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</si>
  <si>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</si>
  <si>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</si>
  <si>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</si>
  <si>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</si>
  <si>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</si>
  <si>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</si>
  <si>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</si>
  <si>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</si>
  <si>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</si>
  <si>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</si>
  <si>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</si>
  <si>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</si>
  <si>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</si>
  <si>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</si>
  <si>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</si>
  <si>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</si>
  <si>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</si>
  <si>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</si>
  <si>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</si>
  <si>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</si>
  <si>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</si>
  <si>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</si>
  <si>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</si>
  <si>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</si>
  <si>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</si>
  <si>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</si>
  <si>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</si>
  <si>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</si>
  <si>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</si>
  <si>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</si>
  <si>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</si>
  <si>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</si>
  <si>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</si>
  <si>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</si>
  <si>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</si>
  <si>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</si>
  <si>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</si>
  <si>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</si>
  <si>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</si>
  <si>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</si>
  <si>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</si>
  <si>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</si>
  <si>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</si>
  <si>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</si>
  <si>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</si>
  <si>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</si>
  <si>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</si>
  <si>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</si>
  <si>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</si>
  <si>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</si>
  <si>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</si>
  <si>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</si>
  <si>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</si>
  <si>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</si>
  <si>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</si>
  <si>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</si>
  <si>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</si>
  <si>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</si>
  <si>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</si>
  <si>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</si>
  <si>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</si>
  <si>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</si>
  <si>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</si>
  <si>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</si>
  <si>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</si>
  <si>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</si>
  <si>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</si>
  <si>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</si>
  <si>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</si>
  <si>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</si>
  <si>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</si>
  <si>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</si>
  <si>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</si>
  <si>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</si>
  <si>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</si>
  <si>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</si>
  <si>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</si>
  <si>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</si>
  <si>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</si>
  <si>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</si>
  <si>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</si>
  <si>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</si>
  <si>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</si>
  <si>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</si>
  <si>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532325210000000019598</t>
  </si>
  <si>
    <t>行政人员基本工资</t>
  </si>
  <si>
    <t>30101</t>
  </si>
  <si>
    <t>基本工资</t>
  </si>
  <si>
    <t>532325210000000019600</t>
  </si>
  <si>
    <t>行政人员津贴补贴</t>
  </si>
  <si>
    <t>30102</t>
  </si>
  <si>
    <t>津贴补贴</t>
  </si>
  <si>
    <t>532325210000000019595</t>
  </si>
  <si>
    <t>机关综合绩效支出</t>
  </si>
  <si>
    <t>30103</t>
  </si>
  <si>
    <t>奖金</t>
  </si>
  <si>
    <t>532325210000000019599</t>
  </si>
  <si>
    <t>行政人员奖金</t>
  </si>
  <si>
    <t>532325210000000019606</t>
  </si>
  <si>
    <t>机关事业单位基本养老保险缴费</t>
  </si>
  <si>
    <t>30108</t>
  </si>
  <si>
    <t>532325210000000019611</t>
  </si>
  <si>
    <t>行政人员基本医疗</t>
  </si>
  <si>
    <t>30110</t>
  </si>
  <si>
    <t>职工基本医疗保险缴费</t>
  </si>
  <si>
    <t>532325210000000019612</t>
  </si>
  <si>
    <t>在职公务员医疗保险</t>
  </si>
  <si>
    <t>30111</t>
  </si>
  <si>
    <t>公务员医疗补助缴费</t>
  </si>
  <si>
    <t>532325210000000019609</t>
  </si>
  <si>
    <t>退休公务员医疗保险</t>
  </si>
  <si>
    <t>532325210000000019610</t>
  </si>
  <si>
    <t>行政人员大病医疗</t>
  </si>
  <si>
    <t>30112</t>
  </si>
  <si>
    <t>其他社会保障缴费</t>
  </si>
  <si>
    <t>532325210000000019605</t>
  </si>
  <si>
    <t>工伤保险</t>
  </si>
  <si>
    <t>532325241100002147415</t>
  </si>
  <si>
    <t>失业保险</t>
  </si>
  <si>
    <t>532325210000000019613</t>
  </si>
  <si>
    <t>30113</t>
  </si>
  <si>
    <t>532325210000000019616</t>
  </si>
  <si>
    <t>工会经费</t>
  </si>
  <si>
    <t>30228</t>
  </si>
  <si>
    <t>532325221100000340246</t>
  </si>
  <si>
    <t>行政公务交通补贴</t>
  </si>
  <si>
    <t>30239</t>
  </si>
  <si>
    <t>其他交通费用</t>
  </si>
  <si>
    <t>532325210000000019617</t>
  </si>
  <si>
    <t>公务交通专项经费</t>
  </si>
  <si>
    <t>532325210000000019621</t>
  </si>
  <si>
    <t>一般公用经费</t>
  </si>
  <si>
    <t>30201</t>
  </si>
  <si>
    <t>办公费</t>
  </si>
  <si>
    <t>532325221100000340245</t>
  </si>
  <si>
    <t>30217</t>
  </si>
  <si>
    <t>30211</t>
  </si>
  <si>
    <t>差旅费</t>
  </si>
  <si>
    <t>532325210000000019619</t>
  </si>
  <si>
    <t>退休公用经费</t>
  </si>
  <si>
    <t>30299</t>
  </si>
  <si>
    <t>其他商品和服务支出</t>
  </si>
  <si>
    <t>532325210000000019614</t>
  </si>
  <si>
    <t>退休费</t>
  </si>
  <si>
    <t>30302</t>
  </si>
  <si>
    <t>532325241100002124490</t>
  </si>
  <si>
    <t>公务员考核奖励经费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</si>
  <si>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</si>
  <si>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</si>
  <si>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</si>
  <si>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</si>
  <si>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</si>
  <si>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</si>
  <si>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</si>
  <si>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“三姚人物”第一辑书籍出版发行工作经费</t>
  </si>
  <si>
    <t>311 专项业务类</t>
  </si>
  <si>
    <t>532325251100004045088</t>
  </si>
  <si>
    <t>“智慧统战”建设经费</t>
  </si>
  <si>
    <t>532325241100002125543</t>
  </si>
  <si>
    <t>30213</t>
  </si>
  <si>
    <t>维修（护）费</t>
  </si>
  <si>
    <t>台、侨工作经费</t>
  </si>
  <si>
    <t>532325241100002126323</t>
  </si>
  <si>
    <t>统战工作特需经费</t>
  </si>
  <si>
    <t>313 事业发展类</t>
  </si>
  <si>
    <t>532325210000000019696</t>
  </si>
  <si>
    <t>30215</t>
  </si>
  <si>
    <t>会议费</t>
  </si>
  <si>
    <t>30226</t>
  </si>
  <si>
    <t>劳务费</t>
  </si>
  <si>
    <t>31002</t>
  </si>
  <si>
    <t>办公设备购置</t>
  </si>
  <si>
    <t>信创工作专项资金</t>
  </si>
  <si>
    <t>532325241100002132267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</si>
  <si>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</si>
  <si>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</si>
  <si>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</si>
  <si>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</si>
  <si>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</si>
  <si>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</si>
  <si>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</si>
  <si>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</si>
  <si>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</si>
  <si>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</si>
  <si>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</si>
  <si>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</si>
  <si>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"/>
        <color rgb="FF000000"/>
        <rFont val="Times New Roman"/>
        <charset val="134"/>
      </rPr>
      <t xml:space="preserve">1. </t>
    </r>
    <r>
      <rPr>
        <sz val="11"/>
        <color rgb="FF000000"/>
        <rFont val="方正书宋_GBK"/>
        <charset val="134"/>
      </rPr>
      <t>提高生产效率和质量，通过信创自动化完成重复性、繁琐的工作，节省人力资源，提高生产效率。</t>
    </r>
    <r>
      <rPr>
        <sz val="11"/>
        <color rgb="FF000000"/>
        <rFont val="Times New Roman"/>
        <charset val="134"/>
      </rPr>
      <t xml:space="preserve">
2. </t>
    </r>
    <r>
      <rPr>
        <sz val="11"/>
        <color rgb="FF000000"/>
        <rFont val="方正书宋_GBK"/>
        <charset val="134"/>
      </rPr>
      <t>降低成本和风险，通过信创监测设备状态和生产数据，及时发现问题并进行预警和处理，减少人为因素带来的风险和误差。</t>
    </r>
  </si>
  <si>
    <t>产出指标</t>
  </si>
  <si>
    <t>数量指标</t>
  </si>
  <si>
    <t>购置设备数量</t>
  </si>
  <si>
    <t>≧</t>
  </si>
  <si>
    <t>1.00</t>
  </si>
  <si>
    <t>台（套）</t>
  </si>
  <si>
    <t>定量指标</t>
  </si>
  <si>
    <t>反映购置数量完成情况。</t>
  </si>
  <si>
    <t>效益指标</t>
  </si>
  <si>
    <t>社会效益</t>
  </si>
  <si>
    <t>提高生产效率和质量</t>
  </si>
  <si>
    <t>%</t>
  </si>
  <si>
    <t>定性指标</t>
  </si>
  <si>
    <t>可持续影响</t>
  </si>
  <si>
    <t>设备使用年限</t>
  </si>
  <si>
    <t>年</t>
  </si>
  <si>
    <t>反映新投入设备使用年限情况。</t>
  </si>
  <si>
    <t>满意度指标</t>
  </si>
  <si>
    <t>服务对象满意度</t>
  </si>
  <si>
    <t>使用人员满意度</t>
  </si>
  <si>
    <t>反映服务对象对购置设备的整体满意情况。
使用人员满意度=（对购置设备满意的人数/问卷调查人数）*100%。</t>
  </si>
  <si>
    <r>
      <rPr>
        <sz val="11"/>
        <color rgb="FF000000"/>
        <rFont val="方正书宋_GBK"/>
        <charset val="134"/>
      </rPr>
      <t>姚安县侨联拟从</t>
    </r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方正书宋_GBK"/>
        <charset val="134"/>
      </rPr>
      <t>年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书宋_GBK"/>
        <charset val="134"/>
      </rPr>
      <t>月开始到</t>
    </r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方正书宋_GBK"/>
        <charset val="134"/>
      </rPr>
      <t>年底成立县级侨联组织，为进一步延伸手臂，更好地联系服务基层，服务侨胞，深化转职能、转方式、转作风，构建小机关、大网络、强基层、全覆盖的侨联组织体系，做到怎么有利于服务侨界群众、联系海外侨胞，就怎么设置机构，侨界群众集中在哪里、侨联组织就建到哪里，打通为侨服务通道。</t>
    </r>
  </si>
  <si>
    <t>开展台、侨会议次数</t>
  </si>
  <si>
    <t>次</t>
  </si>
  <si>
    <t>反映开展台、侨会议次数</t>
  </si>
  <si>
    <t>接待台商、侨胞次数</t>
  </si>
  <si>
    <t>人次</t>
  </si>
  <si>
    <t>反映接待台商、侨胞次数</t>
  </si>
  <si>
    <t>实现台、侨联工作有组织、有阵地、进一步做好凝聚台、侨心工作。</t>
  </si>
  <si>
    <t>反映台、侨工作情况。</t>
  </si>
  <si>
    <t>台、侨人员满意度</t>
  </si>
  <si>
    <t>反映台、侨人员对会议开展的满意度。参会人员满意度=（参会满意人数/问卷调查人数）*100%</t>
  </si>
  <si>
    <r>
      <rPr>
        <sz val="11"/>
        <color rgb="FF000000"/>
        <rFont val="方正书宋_GBK"/>
        <charset val="134"/>
      </rPr>
      <t>“三姚人物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方正书宋_GBK"/>
        <charset val="134"/>
      </rPr>
      <t>第一辑书籍出版发行工作经费</t>
    </r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</si>
  <si>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三姚人物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第一辑书籍出版费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万元</t>
    </r>
  </si>
  <si>
    <t>=</t>
  </si>
  <si>
    <t>万元</t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</si>
  <si>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三姚人物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第一辑书籍出版订阅区域增</t>
    </r>
  </si>
  <si>
    <t>反映宣传辐射区域范围增长情况。
报刊（杂志、公众号）订阅区域增长率=（本年订阅区域量-上年订阅区域量）/上年订阅区域量*100%</t>
  </si>
  <si>
    <t>社会公众满意度</t>
  </si>
  <si>
    <t>反映社会公众对宣传的满意程度。</t>
  </si>
  <si>
    <t>通过对宗教人士社会主义核心价值观和中华优秀传统文化的宣传，使我县宗教界坚持中国化方向，形成我县民族团结、宗教和睦、社会稳定的良好局面，切实维护我县的政治安全和意识形态安全。</t>
  </si>
  <si>
    <t>质量指标</t>
  </si>
  <si>
    <t>看望统战工作对象1次不少于50人次</t>
  </si>
  <si>
    <t>50</t>
  </si>
  <si>
    <t>形成我县民族团结、宗教和睦、社会稳定的良好局面</t>
  </si>
  <si>
    <t>在全县开展五支队伍培训不少于1次</t>
  </si>
  <si>
    <t>增强党外代表人士的自身素质提高参政议政建言献策的能力水平</t>
  </si>
  <si>
    <t>强力促进全县民族团结进步示范县建设</t>
  </si>
  <si>
    <t>件</t>
  </si>
  <si>
    <t>争创全省民族团结示范县</t>
  </si>
  <si>
    <t>全县统战工作人士的满意度</t>
  </si>
  <si>
    <t>90</t>
  </si>
  <si>
    <t>全县统战工作人士的满意度不低于90%</t>
  </si>
  <si>
    <r>
      <rPr>
        <sz val="11"/>
        <color rgb="FF000000"/>
        <rFont val="方正书宋_GBK"/>
        <charset val="134"/>
      </rPr>
      <t>通过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方正书宋_GBK"/>
        <charset val="134"/>
      </rPr>
      <t>智慧统战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方正书宋_GBK"/>
        <charset val="134"/>
      </rPr>
      <t>建设，形成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方正书宋_GBK"/>
        <charset val="134"/>
      </rPr>
      <t>上下贯通、左右协调、环环相扣，纵向联结到底、横向覆盖到边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方正书宋_GBK"/>
        <charset val="134"/>
      </rPr>
      <t>的工作网络，切实做到统战成员在哪里、工作重点在哪里、活动场所在哪里，工作网格就建在哪里、服务就跟进到哪里，不断提升统战工作全面网络化、高度智能化、服务一体化的能力和水平，打造楚雄州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方正书宋_GBK"/>
        <charset val="134"/>
      </rPr>
      <t>智慧统战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方正书宋_GBK"/>
        <charset val="134"/>
      </rPr>
      <t>工作品牌。</t>
    </r>
  </si>
  <si>
    <t>“智慧统战”维护情况</t>
  </si>
  <si>
    <t>反映“智慧统战”系统建设过程中对质量的控制情况。
信息系统建设变更率=（建设过程中变更内容/计划建设内容）*100%。</t>
  </si>
  <si>
    <t>“智慧统战”信息数据安全</t>
  </si>
  <si>
    <t>反映“智慧统战”系统相关数据安全的保障情况。</t>
  </si>
  <si>
    <t>系统全年正常运行时长</t>
  </si>
  <si>
    <t>反映“智慧统战”系统全年正常运行时间情况。</t>
  </si>
  <si>
    <t>系统正常使用年限</t>
  </si>
  <si>
    <t>反映“智慧统战”正常使用期限。</t>
  </si>
  <si>
    <t>反映使用对象对“智慧统战”系统使用的满意度。
使用人员满意度=（对信息系统满意的使用人员/问卷调查人数）*100%</t>
  </si>
  <si>
    <t>预算05-3表</t>
  </si>
  <si>
    <t>2025年部门项目支出绩效目标表(另文下达)</t>
  </si>
  <si>
    <t>说明：本单位无项目支出预算（另文下达），故此表无数据。</t>
  </si>
  <si>
    <t>预算06表</t>
  </si>
  <si>
    <t>2025年部门政府性基金预算支出预算表</t>
  </si>
  <si>
    <t>单位名称</t>
  </si>
  <si>
    <t>本年政府性基金预算支出</t>
  </si>
  <si>
    <t>说明：本单位无政府性基金预算支出，故此表无数据。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</si>
  <si>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</si>
  <si>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</si>
  <si>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</si>
  <si>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</si>
  <si>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</si>
  <si>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</si>
  <si>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</si>
  <si>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</si>
  <si>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</si>
  <si>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</si>
  <si>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</si>
  <si>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</si>
  <si>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</si>
  <si>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</si>
  <si>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</si>
  <si>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批</t>
  </si>
  <si>
    <t>预算08表</t>
  </si>
  <si>
    <t>2025年部门政府购买服务预算表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</si>
  <si>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</si>
  <si>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</si>
  <si>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</si>
  <si>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</si>
  <si>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</si>
  <si>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</si>
  <si>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</si>
  <si>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</si>
  <si>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</si>
  <si>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</si>
  <si>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</si>
  <si>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</si>
  <si>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说明：本单位政府购买服务预算支出，故此表无数据。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</si>
  <si>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</si>
  <si>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</si>
  <si>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</si>
  <si>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</si>
  <si>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</si>
  <si>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</si>
  <si>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</si>
  <si>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</si>
  <si>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</si>
  <si>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</si>
  <si>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</si>
  <si>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</si>
  <si>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</si>
  <si>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</si>
  <si>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说明：本单位无对下转移支付预算，故此表无数据。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</si>
  <si>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</si>
  <si>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</si>
  <si>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</si>
  <si>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</si>
  <si>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</si>
  <si>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</si>
  <si>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</si>
  <si>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</si>
  <si>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</si>
  <si>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</si>
  <si>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</si>
  <si>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设备</t>
  </si>
  <si>
    <t>A02010105 台式计算机</t>
  </si>
  <si>
    <t>信创工程电脑</t>
  </si>
  <si>
    <t>台</t>
  </si>
  <si>
    <t/>
  </si>
  <si>
    <t>预算11表</t>
  </si>
  <si>
    <t>2025年上级补助项目支出预算表</t>
  </si>
  <si>
    <t>上级补助</t>
  </si>
  <si>
    <t>说明：本单位无上级补助项目支出预算，故此表无数据。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</si>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</sst>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0.00_ 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0" fontId="10" fillId="0" borderId="1">
      <alignment horizontal="right" vertical="center"/>
    </xf>
    <xf numFmtId="178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  <xf numFmtId="49" fontId="10" fillId="0" borderId="1">
      <alignment horizontal="left" vertical="center" wrapText="1"/>
    </xf>
  </cellStyleXfs>
  <cellXfs count="92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56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6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56" applyFont="1">
      <alignment horizontal="left" vertical="center" wrapText="1"/>
    </xf>
    <xf numFmtId="178" fontId="6" fillId="0" borderId="1" xfId="53" applyFont="1">
      <alignment horizontal="right" vertical="center"/>
    </xf>
    <xf numFmtId="49" fontId="5" fillId="0" borderId="1" xfId="56" applyFont="1" applyAlignment="1">
      <alignment horizontal="left" vertical="center" wrapText="1" indent="1"/>
    </xf>
    <xf numFmtId="49" fontId="5" fillId="0" borderId="1" xfId="56" applyFont="1" applyAlignment="1">
      <alignment horizontal="center" vertical="center" wrapText="1"/>
    </xf>
    <xf numFmtId="49" fontId="2" fillId="0" borderId="0" xfId="56" applyFont="1" applyBorder="1">
      <alignment horizontal="left" vertical="center" wrapText="1"/>
    </xf>
    <xf numFmtId="49" fontId="3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6" applyFont="1" applyBorder="1" applyAlignment="1">
      <alignment horizontal="right" vertical="center" wrapText="1"/>
    </xf>
    <xf numFmtId="49" fontId="2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7" fillId="0" borderId="1" xfId="53" applyFont="1" applyAlignment="1">
      <alignment horizontal="center" vertical="center" wrapText="1"/>
    </xf>
    <xf numFmtId="178" fontId="6" fillId="0" borderId="1" xfId="53" applyFont="1" applyAlignment="1">
      <alignment horizontal="right" vertical="center" wrapText="1"/>
    </xf>
    <xf numFmtId="178" fontId="5" fillId="0" borderId="1" xfId="53" applyFont="1">
      <alignment horizontal="right" vertical="center"/>
    </xf>
    <xf numFmtId="49" fontId="5" fillId="0" borderId="0" xfId="56" applyFont="1" applyBorder="1">
      <alignment horizontal="left" vertical="center" wrapText="1"/>
    </xf>
    <xf numFmtId="49" fontId="8" fillId="0" borderId="0" xfId="5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6" applyFont="1">
      <alignment horizontal="left" vertical="center" wrapText="1"/>
    </xf>
    <xf numFmtId="49" fontId="5" fillId="0" borderId="0" xfId="56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6" applyBorder="1">
      <alignment horizontal="left" vertical="center" wrapText="1"/>
    </xf>
    <xf numFmtId="49" fontId="11" fillId="0" borderId="0" xfId="56" applyFont="1" applyBorder="1" applyAlignment="1">
      <alignment horizontal="center" vertical="center" wrapText="1"/>
    </xf>
    <xf numFmtId="49" fontId="12" fillId="0" borderId="0" xfId="56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8" fontId="15" fillId="0" borderId="1" xfId="53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6" applyBorder="1" applyAlignment="1">
      <alignment horizontal="right" vertical="center" wrapText="1"/>
    </xf>
    <xf numFmtId="49" fontId="7" fillId="0" borderId="1" xfId="56" applyFont="1" applyAlignment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181" fontId="6" fillId="0" borderId="1" xfId="0" applyNumberFormat="1" applyFont="1" applyBorder="1" applyAlignment="1" applyProtection="1">
      <alignment horizontal="right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181" fontId="0" fillId="0" borderId="0" xfId="0" applyNumberFormat="1" applyBorder="1" applyAlignment="1" applyProtection="1">
      <alignment vertical="center"/>
    </xf>
    <xf numFmtId="49" fontId="7" fillId="0" borderId="0" xfId="56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6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181" fontId="6" fillId="0" borderId="1" xfId="53" applyNumberFormat="1" applyFont="1" applyAlignment="1">
      <alignment horizontal="right" vertical="center" wrapText="1"/>
    </xf>
    <xf numFmtId="181" fontId="6" fillId="0" borderId="1" xfId="53" applyNumberFormat="1" applyFont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  <protection locked="0"/>
    </xf>
    <xf numFmtId="49" fontId="5" fillId="0" borderId="0" xfId="56" applyFont="1" applyBorder="1" applyAlignment="1">
      <alignment horizontal="center" vertical="center" wrapText="1"/>
    </xf>
    <xf numFmtId="49" fontId="5" fillId="0" borderId="1" xfId="56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7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  <protection locked="0"/>
    </xf>
    <xf numFmtId="178" fontId="6" fillId="0" borderId="1" xfId="53" applyFont="1" applyAlignment="1">
      <alignment horizontal="left" vertical="center"/>
    </xf>
    <xf numFmtId="178" fontId="6" fillId="0" borderId="1" xfId="53" applyFont="1" applyAlignment="1">
      <alignment horizontal="left" vertical="center" indent="1"/>
    </xf>
    <xf numFmtId="178" fontId="6" fillId="0" borderId="1" xfId="53" applyFont="1" applyAlignment="1">
      <alignment horizontal="left" vertical="center" indent="2"/>
    </xf>
    <xf numFmtId="178" fontId="6" fillId="0" borderId="1" xfId="53" applyFont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6" applyFont="1" applyAlignment="1">
      <alignment horizontal="center" vertical="center" wrapText="1"/>
    </xf>
    <xf numFmtId="0" fontId="22" fillId="0" borderId="5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MoneyStyle" xfId="53"/>
    <cellStyle name="TimeStyle" xfId="54"/>
    <cellStyle name="IntegralNumberStyle" xfId="55"/>
    <cellStyle name="Text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D39"/>
  <sheetViews>
    <sheetView showZeros="0" workbookViewId="0">
      <selection activeCell="B38" sqref="B38"/>
    </sheetView>
  </sheetViews>
  <sheetFormatPr defaultColWidth="9.28181818181818" defaultRowHeight="14.25" customHeight="1" outlineLevelCol="3"/>
  <cols>
    <col min="1" max="1" width="46.1454545454545" customWidth="1"/>
    <col min="2" max="2" width="50.2818181818182" customWidth="1"/>
    <col min="3" max="3" width="47.1454545454545" customWidth="1"/>
    <col min="4" max="4" width="53.8454545454545" customWidth="1"/>
  </cols>
  <sheetData>
    <row r="1" ht="13.5" customHeight="1" spans="1:4">
      <c r="A1" s="22"/>
      <c r="B1" s="22"/>
      <c r="C1" s="22"/>
      <c r="D1" s="26" t="s">
        <v>0</v>
      </c>
    </row>
    <row r="2" ht="45" customHeight="1" spans="1:4">
      <c r="A2" s="23" t="s">
        <v>1</v>
      </c>
      <c r="B2" s="23"/>
      <c r="C2" s="23"/>
      <c r="D2" s="23"/>
    </row>
    <row r="3" ht="21" customHeight="1" spans="1:4">
      <c r="A3" s="22" t="s">
        <v>2</v>
      </c>
      <c r="B3" s="22"/>
      <c r="C3" s="22"/>
      <c r="D3" s="26" t="s">
        <v>3</v>
      </c>
    </row>
    <row r="4" ht="19.5" customHeight="1" spans="1:4">
      <c r="A4" s="11" t="s">
        <v>4</v>
      </c>
      <c r="B4" s="11"/>
      <c r="C4" s="11" t="s">
        <v>5</v>
      </c>
      <c r="D4" s="11"/>
    </row>
    <row r="5" ht="19.5" customHeight="1" spans="1:4">
      <c r="A5" s="11" t="s">
        <v>6</v>
      </c>
      <c r="B5" s="11" t="str">
        <f t="shared" ref="B5:D5" si="0">"2025"&amp;"年预算数"</f>
        <v>2025年预算数</v>
      </c>
      <c r="C5" s="11" t="s">
        <v>7</v>
      </c>
      <c r="D5" s="11" t="str">
        <f t="shared" si="0"/>
        <v>2025年预算数</v>
      </c>
    </row>
    <row r="6" ht="19.5" customHeight="1" spans="1:4">
      <c r="A6" s="11"/>
      <c r="B6" s="11"/>
      <c r="C6" s="11"/>
      <c r="D6" s="11"/>
    </row>
    <row r="7" ht="25.3" customHeight="1" spans="1:4">
      <c r="A7" s="8" t="s">
        <v>8</v>
      </c>
      <c r="B7" s="61">
        <v>1894077.36</v>
      </c>
      <c r="C7" s="8" t="s">
        <v>9</v>
      </c>
      <c r="D7" s="61">
        <v>1444211.17</v>
      </c>
    </row>
    <row r="8" ht="25.3" customHeight="1" spans="1:4">
      <c r="A8" s="8" t="s">
        <v>10</v>
      </c>
      <c r="B8" s="9"/>
      <c r="C8" s="8" t="s">
        <v>11</v>
      </c>
      <c r="D8" s="9"/>
    </row>
    <row r="9" ht="25.3" customHeight="1" spans="1:4">
      <c r="A9" s="8" t="s">
        <v>12</v>
      </c>
      <c r="B9" s="9"/>
      <c r="C9" s="8" t="s">
        <v>13</v>
      </c>
      <c r="D9" s="9"/>
    </row>
    <row r="10" ht="25.3" customHeight="1" spans="1:4">
      <c r="A10" s="8" t="s">
        <v>14</v>
      </c>
      <c r="B10" s="9"/>
      <c r="C10" s="8" t="s">
        <v>15</v>
      </c>
      <c r="D10" s="9"/>
    </row>
    <row r="11" ht="25.3" customHeight="1" spans="1:4">
      <c r="A11" s="8" t="s">
        <v>16</v>
      </c>
      <c r="B11" s="9"/>
      <c r="C11" s="8" t="s">
        <v>17</v>
      </c>
      <c r="D11" s="9"/>
    </row>
    <row r="12" ht="20.25" customHeight="1" spans="1:4">
      <c r="A12" s="8" t="s">
        <v>18</v>
      </c>
      <c r="B12" s="9"/>
      <c r="C12" s="8" t="s">
        <v>19</v>
      </c>
      <c r="D12" s="9"/>
    </row>
    <row r="13" ht="20.25" customHeight="1" spans="1:4">
      <c r="A13" s="8" t="s">
        <v>20</v>
      </c>
      <c r="B13" s="9"/>
      <c r="C13" s="8" t="s">
        <v>21</v>
      </c>
      <c r="D13" s="9"/>
    </row>
    <row r="14" ht="20.25" customHeight="1" spans="1:4">
      <c r="A14" s="8" t="s">
        <v>22</v>
      </c>
      <c r="B14" s="9"/>
      <c r="C14" s="8" t="s">
        <v>23</v>
      </c>
      <c r="D14" s="61">
        <v>248472.33</v>
      </c>
    </row>
    <row r="15" ht="20.25" customHeight="1" spans="1:4">
      <c r="A15" s="8" t="s">
        <v>24</v>
      </c>
      <c r="B15" s="9"/>
      <c r="C15" s="8" t="s">
        <v>25</v>
      </c>
      <c r="D15" s="61"/>
    </row>
    <row r="16" ht="20.25" customHeight="1" spans="1:4">
      <c r="A16" s="8" t="s">
        <v>26</v>
      </c>
      <c r="B16" s="9"/>
      <c r="C16" s="8" t="s">
        <v>27</v>
      </c>
      <c r="D16" s="61">
        <v>90812.42</v>
      </c>
    </row>
    <row r="17" ht="20.25" customHeight="1" spans="1:4">
      <c r="A17" s="8"/>
      <c r="B17" s="9"/>
      <c r="C17" s="8" t="s">
        <v>28</v>
      </c>
      <c r="D17" s="9"/>
    </row>
    <row r="18" ht="20.25" customHeight="1" spans="1:4">
      <c r="A18" s="8"/>
      <c r="B18" s="88"/>
      <c r="C18" s="8" t="s">
        <v>29</v>
      </c>
      <c r="D18" s="9"/>
    </row>
    <row r="19" ht="20.25" customHeight="1" spans="1:4">
      <c r="A19" s="8"/>
      <c r="B19" s="88"/>
      <c r="C19" s="8" t="s">
        <v>30</v>
      </c>
      <c r="D19" s="9"/>
    </row>
    <row r="20" ht="20.25" customHeight="1" spans="1:4">
      <c r="A20" s="8"/>
      <c r="B20" s="88"/>
      <c r="C20" s="8" t="s">
        <v>31</v>
      </c>
      <c r="D20" s="9"/>
    </row>
    <row r="21" ht="20.25" customHeight="1" spans="1:4">
      <c r="A21" s="8"/>
      <c r="B21" s="88"/>
      <c r="C21" s="8" t="s">
        <v>32</v>
      </c>
      <c r="D21" s="9"/>
    </row>
    <row r="22" ht="20.25" customHeight="1" spans="1:4">
      <c r="A22" s="8"/>
      <c r="B22" s="88"/>
      <c r="C22" s="8" t="s">
        <v>33</v>
      </c>
      <c r="D22" s="9"/>
    </row>
    <row r="23" ht="20.25" customHeight="1" spans="1:4">
      <c r="A23" s="8"/>
      <c r="B23" s="88"/>
      <c r="C23" s="8" t="s">
        <v>34</v>
      </c>
      <c r="D23" s="9"/>
    </row>
    <row r="24" ht="20.25" customHeight="1" spans="1:4">
      <c r="A24" s="8"/>
      <c r="B24" s="88"/>
      <c r="C24" s="8" t="s">
        <v>35</v>
      </c>
      <c r="D24" s="9"/>
    </row>
    <row r="25" ht="20.25" customHeight="1" spans="1:4">
      <c r="A25" s="8"/>
      <c r="B25" s="88"/>
      <c r="C25" s="8" t="s">
        <v>36</v>
      </c>
      <c r="D25" s="9"/>
    </row>
    <row r="26" ht="20.25" customHeight="1" spans="1:4">
      <c r="A26" s="8"/>
      <c r="B26" s="88"/>
      <c r="C26" s="8" t="s">
        <v>37</v>
      </c>
      <c r="D26" s="61">
        <v>110581.44</v>
      </c>
    </row>
    <row r="27" ht="20.25" customHeight="1" spans="1:4">
      <c r="A27" s="8"/>
      <c r="B27" s="88"/>
      <c r="C27" s="8" t="s">
        <v>38</v>
      </c>
      <c r="D27" s="61"/>
    </row>
    <row r="28" ht="20.25" customHeight="1" spans="1:4">
      <c r="A28" s="8"/>
      <c r="B28" s="88"/>
      <c r="C28" s="8" t="s">
        <v>39</v>
      </c>
      <c r="D28" s="61"/>
    </row>
    <row r="29" ht="20.25" customHeight="1" spans="1:4">
      <c r="A29" s="8"/>
      <c r="B29" s="88"/>
      <c r="C29" s="8" t="s">
        <v>40</v>
      </c>
      <c r="D29" s="9"/>
    </row>
    <row r="30" ht="20.25" customHeight="1" spans="1:4">
      <c r="A30" s="8"/>
      <c r="B30" s="88"/>
      <c r="C30" s="8" t="s">
        <v>41</v>
      </c>
      <c r="D30" s="9"/>
    </row>
    <row r="31" ht="20.25" customHeight="1" spans="1:4">
      <c r="A31" s="8"/>
      <c r="B31" s="88"/>
      <c r="C31" s="8" t="s">
        <v>42</v>
      </c>
      <c r="D31" s="9"/>
    </row>
    <row r="32" ht="20.25" customHeight="1" spans="1:4">
      <c r="A32" s="8"/>
      <c r="B32" s="88"/>
      <c r="C32" s="8" t="s">
        <v>43</v>
      </c>
      <c r="D32" s="9"/>
    </row>
    <row r="33" ht="20.25" customHeight="1" spans="1:4">
      <c r="A33" s="8"/>
      <c r="B33" s="88"/>
      <c r="C33" s="8" t="s">
        <v>44</v>
      </c>
      <c r="D33" s="9"/>
    </row>
    <row r="34" ht="20.25" customHeight="1" spans="1:4">
      <c r="A34" s="8"/>
      <c r="B34" s="88"/>
      <c r="C34" s="8" t="s">
        <v>45</v>
      </c>
      <c r="D34" s="9"/>
    </row>
    <row r="35" ht="20.25" customHeight="1" spans="1:4">
      <c r="A35" s="8"/>
      <c r="B35" s="88"/>
      <c r="C35" s="8" t="s">
        <v>46</v>
      </c>
      <c r="D35" s="9"/>
    </row>
    <row r="36" ht="20.25" customHeight="1" spans="1:4">
      <c r="A36" s="8"/>
      <c r="B36" s="88"/>
      <c r="C36" s="8" t="s">
        <v>47</v>
      </c>
      <c r="D36" s="9"/>
    </row>
    <row r="37" ht="20.25" customHeight="1" spans="1:4">
      <c r="A37" s="89" t="s">
        <v>48</v>
      </c>
      <c r="B37" s="61">
        <v>1894077.36</v>
      </c>
      <c r="C37" s="89" t="s">
        <v>49</v>
      </c>
      <c r="D37" s="61">
        <v>1894077.36</v>
      </c>
    </row>
    <row r="38" ht="20.25" customHeight="1" spans="1:4">
      <c r="A38" s="90" t="s">
        <v>50</v>
      </c>
      <c r="B38" s="61"/>
      <c r="C38" s="91" t="s">
        <v>51</v>
      </c>
      <c r="D38" s="61"/>
    </row>
    <row r="39" ht="20.25" customHeight="1" spans="1:4">
      <c r="A39" s="89" t="s">
        <v>52</v>
      </c>
      <c r="B39" s="61">
        <v>1894077.36</v>
      </c>
      <c r="C39" s="89" t="s">
        <v>53</v>
      </c>
      <c r="D39" s="61">
        <v>1894077.36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</sheetPr>
  <dimension ref="A1:J9"/>
  <sheetViews>
    <sheetView showZeros="0" workbookViewId="0">
      <selection activeCell="B18" sqref="B18"/>
    </sheetView>
  </sheetViews>
  <sheetFormatPr defaultColWidth="10.7090909090909" defaultRowHeight="12" customHeight="1"/>
  <cols>
    <col min="1" max="2" width="69.2818181818182" customWidth="1"/>
    <col min="3" max="4" width="22.1454545454545" customWidth="1"/>
    <col min="5" max="5" width="55" customWidth="1"/>
    <col min="6" max="6" width="12" customWidth="1"/>
    <col min="7" max="7" width="18.8545454545455" customWidth="1"/>
    <col min="8" max="8" width="12" customWidth="1"/>
    <col min="9" max="9" width="18.8545454545455" customWidth="1"/>
    <col min="10" max="10" width="53" customWidth="1"/>
  </cols>
  <sheetData>
    <row r="1" ht="15.75" customHeight="1" spans="1:10">
      <c r="A1" s="26" t="s">
        <v>376</v>
      </c>
      <c r="B1" s="22"/>
      <c r="C1" s="22"/>
      <c r="D1" s="22"/>
      <c r="E1" s="22"/>
      <c r="F1" s="22"/>
      <c r="G1" s="22"/>
      <c r="H1" s="22"/>
      <c r="I1" s="22"/>
      <c r="J1" s="22" t="s">
        <v>301</v>
      </c>
    </row>
    <row r="2" ht="45" customHeight="1" spans="1:10">
      <c r="A2" s="23" t="s">
        <v>377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">
        <v>2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302</v>
      </c>
      <c r="B4" s="49" t="s">
        <v>303</v>
      </c>
      <c r="C4" s="49" t="s">
        <v>304</v>
      </c>
      <c r="D4" s="49" t="s">
        <v>305</v>
      </c>
      <c r="E4" s="49" t="s">
        <v>306</v>
      </c>
      <c r="F4" s="49" t="s">
        <v>307</v>
      </c>
      <c r="G4" s="49" t="s">
        <v>308</v>
      </c>
      <c r="H4" s="49" t="s">
        <v>309</v>
      </c>
      <c r="I4" s="49" t="s">
        <v>310</v>
      </c>
      <c r="J4" s="49" t="s">
        <v>311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/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/>
      <c r="B7" s="53"/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/>
      <c r="B8" s="52"/>
      <c r="C8" s="51"/>
      <c r="D8" s="51"/>
      <c r="E8" s="51"/>
      <c r="F8" s="51"/>
      <c r="G8" s="51"/>
      <c r="H8" s="51"/>
      <c r="I8" s="51"/>
      <c r="J8" s="53"/>
    </row>
    <row r="9" customHeight="1" spans="1:1">
      <c r="A9" t="s">
        <v>378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</sheetPr>
  <dimension ref="A1:F10"/>
  <sheetViews>
    <sheetView showZeros="0" workbookViewId="0">
      <selection activeCell="A17" sqref="A17"/>
    </sheetView>
  </sheetViews>
  <sheetFormatPr defaultColWidth="10.7090909090909" defaultRowHeight="14.25" customHeight="1" outlineLevelCol="5"/>
  <cols>
    <col min="1" max="1" width="37.5727272727273" customWidth="1"/>
    <col min="2" max="2" width="38.1454545454545" customWidth="1"/>
    <col min="3" max="3" width="47.2818181818182" customWidth="1"/>
    <col min="4" max="6" width="26.2818181818182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379</v>
      </c>
    </row>
    <row r="2" ht="45" customHeight="1" spans="1:6">
      <c r="A2" s="13" t="s">
        <v>380</v>
      </c>
      <c r="B2" s="13"/>
      <c r="C2" s="13"/>
      <c r="D2" s="13"/>
      <c r="E2" s="13"/>
      <c r="F2" s="13"/>
    </row>
    <row r="3" ht="19.5" customHeight="1" spans="1:6">
      <c r="A3" s="12" t="s">
        <v>2</v>
      </c>
      <c r="B3" s="12"/>
      <c r="C3" s="12"/>
      <c r="D3" s="17"/>
      <c r="E3" s="17"/>
      <c r="F3" s="16" t="s">
        <v>3</v>
      </c>
    </row>
    <row r="4" ht="19.5" customHeight="1" spans="1:6">
      <c r="A4" s="6" t="s">
        <v>381</v>
      </c>
      <c r="B4" s="6" t="s">
        <v>76</v>
      </c>
      <c r="C4" s="6" t="s">
        <v>77</v>
      </c>
      <c r="D4" s="6" t="s">
        <v>382</v>
      </c>
      <c r="E4" s="6"/>
      <c r="F4" s="6"/>
    </row>
    <row r="5" ht="18.75" customHeight="1" spans="1:6">
      <c r="A5" s="6"/>
      <c r="B5" s="6"/>
      <c r="C5" s="6"/>
      <c r="D5" s="6" t="s">
        <v>58</v>
      </c>
      <c r="E5" s="6" t="s">
        <v>79</v>
      </c>
      <c r="F5" s="6" t="s">
        <v>80</v>
      </c>
    </row>
    <row r="6" ht="17.25" customHeight="1" spans="1:6">
      <c r="A6" s="14">
        <v>1</v>
      </c>
      <c r="B6" s="46" t="s">
        <v>87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8"/>
      <c r="B7" s="8"/>
      <c r="C7" s="8"/>
      <c r="D7" s="9"/>
      <c r="E7" s="9"/>
      <c r="F7" s="9"/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11" t="s">
        <v>58</v>
      </c>
      <c r="B9" s="11"/>
      <c r="C9" s="11"/>
      <c r="D9" s="9"/>
      <c r="E9" s="9"/>
      <c r="F9" s="9"/>
    </row>
    <row r="10" customHeight="1" spans="1:1">
      <c r="A10" t="s">
        <v>383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</sheetPr>
  <dimension ref="A1:Q11"/>
  <sheetViews>
    <sheetView showGridLines="0" showZeros="0" workbookViewId="0">
      <selection activeCell="A3" sqref="A3"/>
    </sheetView>
  </sheetViews>
  <sheetFormatPr defaultColWidth="10" defaultRowHeight="12.75" customHeight="1"/>
  <cols>
    <col min="1" max="3" width="38.5" customWidth="1"/>
    <col min="4" max="13" width="18.2090909090909" customWidth="1"/>
    <col min="14" max="14" width="25.3545454545455" customWidth="1"/>
    <col min="15" max="17" width="18.2090909090909" customWidth="1"/>
  </cols>
  <sheetData>
    <row r="1" ht="17.2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5" t="s">
        <v>384</v>
      </c>
    </row>
    <row r="2" ht="45" customHeight="1" spans="1:17">
      <c r="A2" s="23" t="s">
        <v>385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18.75" customHeight="1" spans="1:17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6" t="s">
        <v>55</v>
      </c>
    </row>
    <row r="4" ht="22.5" customHeight="1" spans="1:17">
      <c r="A4" s="38" t="s">
        <v>386</v>
      </c>
      <c r="B4" s="38" t="s">
        <v>387</v>
      </c>
      <c r="C4" s="38" t="s">
        <v>388</v>
      </c>
      <c r="D4" s="38" t="s">
        <v>389</v>
      </c>
      <c r="E4" s="38" t="s">
        <v>390</v>
      </c>
      <c r="F4" s="38" t="s">
        <v>391</v>
      </c>
      <c r="G4" s="38" t="s">
        <v>199</v>
      </c>
      <c r="H4" s="38"/>
      <c r="I4" s="38"/>
      <c r="J4" s="38"/>
      <c r="K4" s="38"/>
      <c r="L4" s="38"/>
      <c r="M4" s="38"/>
      <c r="N4" s="38"/>
      <c r="O4" s="38"/>
      <c r="P4" s="38"/>
      <c r="Q4" s="38"/>
    </row>
    <row r="5" ht="22.5" customHeight="1" spans="1:17">
      <c r="A5" s="38"/>
      <c r="B5" s="38" t="s">
        <v>392</v>
      </c>
      <c r="C5" s="38" t="s">
        <v>393</v>
      </c>
      <c r="D5" s="38" t="s">
        <v>389</v>
      </c>
      <c r="E5" s="38" t="s">
        <v>394</v>
      </c>
      <c r="F5" s="38"/>
      <c r="G5" s="38" t="s">
        <v>58</v>
      </c>
      <c r="H5" s="38" t="s">
        <v>61</v>
      </c>
      <c r="I5" s="38" t="s">
        <v>395</v>
      </c>
      <c r="J5" s="38" t="s">
        <v>396</v>
      </c>
      <c r="K5" s="38" t="s">
        <v>397</v>
      </c>
      <c r="L5" s="38" t="s">
        <v>65</v>
      </c>
      <c r="M5" s="38"/>
      <c r="N5" s="38"/>
      <c r="O5" s="38"/>
      <c r="P5" s="38"/>
      <c r="Q5" s="38"/>
    </row>
    <row r="6" ht="23.65" customHeight="1" spans="1:17">
      <c r="A6" s="38"/>
      <c r="B6" s="38"/>
      <c r="C6" s="38"/>
      <c r="D6" s="38"/>
      <c r="E6" s="38"/>
      <c r="F6" s="38"/>
      <c r="G6" s="38"/>
      <c r="H6" s="38"/>
      <c r="I6" s="38" t="s">
        <v>60</v>
      </c>
      <c r="J6" s="38"/>
      <c r="K6" s="38"/>
      <c r="L6" s="38" t="s">
        <v>60</v>
      </c>
      <c r="M6" s="38" t="s">
        <v>66</v>
      </c>
      <c r="N6" s="38" t="s">
        <v>67</v>
      </c>
      <c r="O6" s="38" t="s">
        <v>68</v>
      </c>
      <c r="P6" s="38" t="s">
        <v>69</v>
      </c>
      <c r="Q6" s="38" t="s">
        <v>70</v>
      </c>
    </row>
    <row r="7" ht="22.5" customHeight="1" spans="1:17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</row>
    <row r="8" ht="22.5" customHeight="1" spans="1:17">
      <c r="A8" s="40" t="s">
        <v>289</v>
      </c>
      <c r="B8" s="40"/>
      <c r="C8" s="40"/>
      <c r="D8" s="40"/>
      <c r="E8" s="41">
        <v>1</v>
      </c>
      <c r="F8" s="41"/>
      <c r="G8" s="42">
        <v>9600</v>
      </c>
      <c r="H8" s="42">
        <v>9600</v>
      </c>
      <c r="I8" s="41"/>
      <c r="J8" s="41"/>
      <c r="K8" s="41"/>
      <c r="L8" s="41"/>
      <c r="M8" s="41"/>
      <c r="N8" s="41"/>
      <c r="O8" s="41"/>
      <c r="P8" s="41"/>
      <c r="Q8" s="41"/>
    </row>
    <row r="9" ht="22.5" customHeight="1" spans="1:17">
      <c r="A9" s="40"/>
      <c r="B9" s="40" t="s">
        <v>398</v>
      </c>
      <c r="C9" s="40" t="s">
        <v>398</v>
      </c>
      <c r="D9" s="40" t="s">
        <v>399</v>
      </c>
      <c r="E9" s="41">
        <v>1</v>
      </c>
      <c r="F9" s="41"/>
      <c r="G9" s="42">
        <v>9600</v>
      </c>
      <c r="H9" s="42">
        <v>9600</v>
      </c>
      <c r="I9" s="41"/>
      <c r="J9" s="41"/>
      <c r="K9" s="41"/>
      <c r="L9" s="41"/>
      <c r="M9" s="41"/>
      <c r="N9" s="41"/>
      <c r="O9" s="41"/>
      <c r="P9" s="41"/>
      <c r="Q9" s="41"/>
    </row>
    <row r="10" ht="22.5" customHeight="1" spans="1:17">
      <c r="A10" s="43" t="s">
        <v>58</v>
      </c>
      <c r="B10" s="43"/>
      <c r="C10" s="43"/>
      <c r="D10" s="43"/>
      <c r="E10" s="43"/>
      <c r="F10" s="41"/>
      <c r="G10" s="42">
        <v>9600</v>
      </c>
      <c r="H10" s="42">
        <v>9600</v>
      </c>
      <c r="I10" s="41"/>
      <c r="J10" s="41"/>
      <c r="K10" s="41"/>
      <c r="L10" s="41"/>
      <c r="M10" s="41"/>
      <c r="N10" s="41"/>
      <c r="O10" s="41"/>
      <c r="P10" s="41"/>
      <c r="Q10" s="41"/>
    </row>
    <row r="11" customHeight="1" spans="7:8">
      <c r="G11" s="44"/>
      <c r="H11" s="44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</sheetPr>
  <dimension ref="A1:R12"/>
  <sheetViews>
    <sheetView showZeros="0" workbookViewId="0">
      <selection activeCell="A12" sqref="A12"/>
    </sheetView>
  </sheetViews>
  <sheetFormatPr defaultColWidth="10.2818181818182" defaultRowHeight="14.25" customHeight="1"/>
  <cols>
    <col min="1" max="1" width="46.9272727272727" customWidth="1"/>
    <col min="2" max="2" width="27.5" customWidth="1"/>
    <col min="3" max="3" width="33.0727272727273" customWidth="1"/>
    <col min="4" max="4" width="18.3545454545455" customWidth="1"/>
    <col min="5" max="5" width="21.7818181818182" customWidth="1"/>
    <col min="6" max="6" width="24.6454545454545" customWidth="1"/>
    <col min="7" max="7" width="30.0727272727273" customWidth="1"/>
    <col min="8" max="14" width="18.3545454545455" customWidth="1"/>
    <col min="15" max="15" width="23.5" customWidth="1"/>
    <col min="16" max="16" width="18.3545454545455" customWidth="1"/>
    <col min="17" max="17" width="21.0727272727273" customWidth="1"/>
    <col min="18" max="18" width="18.3545454545455" customWidth="1"/>
  </cols>
  <sheetData>
    <row r="1" ht="23.6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7" t="s">
        <v>400</v>
      </c>
    </row>
    <row r="2" ht="49.9" customHeight="1" spans="1:18">
      <c r="A2" s="30" t="s">
        <v>401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3.65" customHeight="1" spans="1:18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7" t="s">
        <v>55</v>
      </c>
    </row>
    <row r="4" ht="23.65" customHeight="1" spans="1:18">
      <c r="A4" s="32" t="s">
        <v>386</v>
      </c>
      <c r="B4" s="32" t="s">
        <v>402</v>
      </c>
      <c r="C4" s="32" t="s">
        <v>403</v>
      </c>
      <c r="D4" s="32" t="s">
        <v>404</v>
      </c>
      <c r="E4" s="32" t="s">
        <v>405</v>
      </c>
      <c r="F4" s="32" t="s">
        <v>406</v>
      </c>
      <c r="G4" s="32" t="s">
        <v>407</v>
      </c>
      <c r="H4" s="32" t="s">
        <v>199</v>
      </c>
      <c r="I4" s="32"/>
      <c r="J4" s="32"/>
      <c r="K4" s="32"/>
      <c r="L4" s="32"/>
      <c r="M4" s="32"/>
      <c r="N4" s="32"/>
      <c r="O4" s="32"/>
      <c r="P4" s="32"/>
      <c r="Q4" s="32"/>
      <c r="R4" s="32"/>
    </row>
    <row r="5" ht="23.65" customHeight="1" spans="1:18">
      <c r="A5" s="32" t="s">
        <v>408</v>
      </c>
      <c r="B5" s="32" t="s">
        <v>396</v>
      </c>
      <c r="C5" s="32" t="s">
        <v>397</v>
      </c>
      <c r="D5" s="32"/>
      <c r="E5" s="32" t="s">
        <v>409</v>
      </c>
      <c r="F5" s="32"/>
      <c r="G5" s="32"/>
      <c r="H5" s="32" t="s">
        <v>58</v>
      </c>
      <c r="I5" s="32" t="s">
        <v>61</v>
      </c>
      <c r="J5" s="32" t="s">
        <v>395</v>
      </c>
      <c r="K5" s="32" t="s">
        <v>396</v>
      </c>
      <c r="L5" s="32" t="s">
        <v>397</v>
      </c>
      <c r="M5" s="32" t="s">
        <v>65</v>
      </c>
      <c r="N5" s="32"/>
      <c r="O5" s="32"/>
      <c r="P5" s="32"/>
      <c r="Q5" s="32"/>
      <c r="R5" s="32"/>
    </row>
    <row r="6" ht="23.65" customHeight="1" spans="1:18">
      <c r="A6" s="32"/>
      <c r="B6" s="32"/>
      <c r="C6" s="32"/>
      <c r="D6" s="32"/>
      <c r="E6" s="32"/>
      <c r="F6" s="32"/>
      <c r="G6" s="32"/>
      <c r="H6" s="32"/>
      <c r="I6" s="32" t="s">
        <v>60</v>
      </c>
      <c r="J6" s="32"/>
      <c r="K6" s="32"/>
      <c r="L6" s="32"/>
      <c r="M6" s="32" t="s">
        <v>60</v>
      </c>
      <c r="N6" s="32" t="s">
        <v>66</v>
      </c>
      <c r="O6" s="32" t="s">
        <v>67</v>
      </c>
      <c r="P6" s="32" t="s">
        <v>68</v>
      </c>
      <c r="Q6" s="32" t="s">
        <v>69</v>
      </c>
      <c r="R6" s="32" t="s">
        <v>70</v>
      </c>
    </row>
    <row r="7" ht="22.5" customHeight="1" spans="1:18">
      <c r="A7" s="33" t="s">
        <v>86</v>
      </c>
      <c r="B7" s="33" t="s">
        <v>87</v>
      </c>
      <c r="C7" s="33" t="s">
        <v>88</v>
      </c>
      <c r="D7" s="33" t="s">
        <v>89</v>
      </c>
      <c r="E7" s="33" t="s">
        <v>90</v>
      </c>
      <c r="F7" s="33" t="s">
        <v>91</v>
      </c>
      <c r="G7" s="33" t="s">
        <v>92</v>
      </c>
      <c r="H7" s="33" t="s">
        <v>93</v>
      </c>
      <c r="I7" s="33" t="s">
        <v>94</v>
      </c>
      <c r="J7" s="33" t="s">
        <v>95</v>
      </c>
      <c r="K7" s="33" t="s">
        <v>96</v>
      </c>
      <c r="L7" s="33" t="s">
        <v>97</v>
      </c>
      <c r="M7" s="33" t="s">
        <v>98</v>
      </c>
      <c r="N7" s="33" t="s">
        <v>99</v>
      </c>
      <c r="O7" s="33" t="s">
        <v>410</v>
      </c>
      <c r="P7" s="33" t="s">
        <v>411</v>
      </c>
      <c r="Q7" s="33" t="s">
        <v>412</v>
      </c>
      <c r="R7" s="33" t="s">
        <v>413</v>
      </c>
    </row>
    <row r="8" ht="22.5" customHeight="1" spans="1:18">
      <c r="A8" s="34"/>
      <c r="B8" s="34"/>
      <c r="C8" s="34"/>
      <c r="D8" s="34"/>
      <c r="E8" s="34"/>
      <c r="F8" s="34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22.5" customHeight="1" spans="1:18">
      <c r="A9" s="34"/>
      <c r="B9" s="34"/>
      <c r="C9" s="34"/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5" customHeight="1" spans="1:18">
      <c r="A10" s="36"/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22.5" customHeight="1" spans="1:18">
      <c r="A11" s="36" t="s">
        <v>58</v>
      </c>
      <c r="B11" s="36"/>
      <c r="C11" s="36"/>
      <c r="D11" s="36"/>
      <c r="E11" s="36"/>
      <c r="F11" s="36"/>
      <c r="G11" s="36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customHeight="1" spans="1:1">
      <c r="A12" t="s">
        <v>414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</sheetPr>
  <dimension ref="A1:N10"/>
  <sheetViews>
    <sheetView showZeros="0" workbookViewId="0">
      <selection activeCell="A10" sqref="A10"/>
    </sheetView>
  </sheetViews>
  <sheetFormatPr defaultColWidth="10.7090909090909" defaultRowHeight="14.25" customHeight="1"/>
  <cols>
    <col min="1" max="1" width="44" customWidth="1"/>
    <col min="2" max="14" width="21.5727272727273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 t="s">
        <v>415</v>
      </c>
    </row>
    <row r="2" ht="45" customHeight="1" spans="1:14">
      <c r="A2" s="13" t="s">
        <v>416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55</v>
      </c>
    </row>
    <row r="4" ht="22.5" customHeight="1" spans="1:14">
      <c r="A4" s="6" t="s">
        <v>417</v>
      </c>
      <c r="B4" s="6" t="s">
        <v>199</v>
      </c>
      <c r="C4" s="6"/>
      <c r="D4" s="6"/>
      <c r="E4" s="6" t="s">
        <v>418</v>
      </c>
      <c r="F4" s="6"/>
      <c r="G4" s="6"/>
      <c r="H4" s="6"/>
      <c r="I4" s="6"/>
      <c r="J4" s="6"/>
      <c r="K4" s="6"/>
      <c r="L4" s="6"/>
      <c r="M4" s="6"/>
      <c r="N4" s="6"/>
    </row>
    <row r="5" ht="22.5" customHeight="1" spans="1:14">
      <c r="A5" s="6"/>
      <c r="B5" s="6" t="s">
        <v>58</v>
      </c>
      <c r="C5" s="6" t="s">
        <v>61</v>
      </c>
      <c r="D5" s="6" t="s">
        <v>395</v>
      </c>
      <c r="E5" s="6" t="s">
        <v>419</v>
      </c>
      <c r="F5" s="6" t="s">
        <v>420</v>
      </c>
      <c r="G5" s="6" t="s">
        <v>421</v>
      </c>
      <c r="H5" s="6" t="s">
        <v>422</v>
      </c>
      <c r="I5" s="6" t="s">
        <v>423</v>
      </c>
      <c r="J5" s="6" t="s">
        <v>424</v>
      </c>
      <c r="K5" s="6" t="s">
        <v>425</v>
      </c>
      <c r="L5" s="6" t="s">
        <v>426</v>
      </c>
      <c r="M5" s="6" t="s">
        <v>427</v>
      </c>
      <c r="N5" s="6" t="s">
        <v>428</v>
      </c>
    </row>
    <row r="6" ht="22.5" customHeight="1" spans="1:14">
      <c r="A6" s="27">
        <v>1</v>
      </c>
      <c r="B6" s="27">
        <v>2</v>
      </c>
      <c r="C6" s="27">
        <v>3</v>
      </c>
      <c r="D6" s="28">
        <v>4</v>
      </c>
      <c r="E6" s="27">
        <v>5</v>
      </c>
      <c r="F6" s="27">
        <v>6</v>
      </c>
      <c r="G6" s="28">
        <v>7</v>
      </c>
      <c r="H6" s="27">
        <v>8</v>
      </c>
      <c r="I6" s="27">
        <v>9</v>
      </c>
      <c r="J6" s="28">
        <v>10</v>
      </c>
      <c r="K6" s="27">
        <v>11</v>
      </c>
      <c r="L6" s="27">
        <v>12</v>
      </c>
      <c r="M6" s="28">
        <v>13</v>
      </c>
      <c r="N6" s="27">
        <v>14</v>
      </c>
    </row>
    <row r="7" ht="22.5" customHeight="1" spans="1:1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 t="s">
        <v>58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429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K9"/>
  <sheetViews>
    <sheetView showZeros="0" workbookViewId="0">
      <selection activeCell="A20" sqref="A20"/>
    </sheetView>
  </sheetViews>
  <sheetFormatPr defaultColWidth="10.7090909090909" defaultRowHeight="12" customHeight="1"/>
  <cols>
    <col min="1" max="1" width="69.2818181818182" customWidth="1"/>
    <col min="2" max="2" width="41.1454545454545" customWidth="1"/>
    <col min="3" max="3" width="69.2818181818182" customWidth="1"/>
    <col min="4" max="5" width="27.5727272727273" customWidth="1"/>
    <col min="6" max="6" width="55" customWidth="1"/>
    <col min="7" max="7" width="10.2818181818182" customWidth="1"/>
    <col min="8" max="8" width="18.7090909090909" customWidth="1"/>
    <col min="9" max="9" width="9.85454545454546" customWidth="1"/>
    <col min="10" max="10" width="16.8545454545455" customWidth="1"/>
    <col min="11" max="11" width="53" customWidth="1"/>
  </cols>
  <sheetData>
    <row r="1" ht="15.75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6" t="s">
        <v>430</v>
      </c>
    </row>
    <row r="2" ht="45" customHeight="1" spans="1:11">
      <c r="A2" s="23" t="s">
        <v>431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5.75" customHeight="1" spans="1:11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22.5" customHeight="1" spans="1:11">
      <c r="A4" s="11" t="s">
        <v>432</v>
      </c>
      <c r="B4" s="11" t="s">
        <v>193</v>
      </c>
      <c r="C4" s="11" t="s">
        <v>303</v>
      </c>
      <c r="D4" s="11" t="s">
        <v>304</v>
      </c>
      <c r="E4" s="11" t="s">
        <v>305</v>
      </c>
      <c r="F4" s="11" t="s">
        <v>306</v>
      </c>
      <c r="G4" s="11" t="s">
        <v>307</v>
      </c>
      <c r="H4" s="11" t="s">
        <v>308</v>
      </c>
      <c r="I4" s="11" t="s">
        <v>309</v>
      </c>
      <c r="J4" s="11" t="s">
        <v>310</v>
      </c>
      <c r="K4" s="11" t="s">
        <v>311</v>
      </c>
    </row>
    <row r="5" ht="22.5" customHeight="1" spans="1:11">
      <c r="A5" s="14">
        <v>1</v>
      </c>
      <c r="B5" s="24">
        <v>2</v>
      </c>
      <c r="C5" s="14">
        <v>3</v>
      </c>
      <c r="D5" s="24">
        <v>4</v>
      </c>
      <c r="E5" s="14">
        <v>5</v>
      </c>
      <c r="F5" s="24">
        <v>6</v>
      </c>
      <c r="G5" s="14">
        <v>7</v>
      </c>
      <c r="H5" s="24">
        <v>8</v>
      </c>
      <c r="I5" s="14">
        <v>9</v>
      </c>
      <c r="J5" s="24">
        <v>10</v>
      </c>
      <c r="K5" s="24">
        <v>11</v>
      </c>
    </row>
    <row r="6" ht="22.5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customHeight="1" spans="1:1">
      <c r="A9" t="s">
        <v>429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9"/>
  <sheetViews>
    <sheetView showZeros="0" workbookViewId="0">
      <selection activeCell="D18" sqref="D18"/>
    </sheetView>
  </sheetViews>
  <sheetFormatPr defaultColWidth="10.7090909090909" defaultRowHeight="12" customHeight="1" outlineLevelCol="7"/>
  <cols>
    <col min="1" max="1" width="33.8454545454545" customWidth="1"/>
    <col min="2" max="3" width="39.1454545454545" customWidth="1"/>
    <col min="4" max="4" width="24" customWidth="1"/>
    <col min="5" max="5" width="7.84545454545455" customWidth="1"/>
    <col min="6" max="6" width="11" customWidth="1"/>
    <col min="7" max="8" width="19.1454545454545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433</v>
      </c>
    </row>
    <row r="2" ht="45" customHeight="1" spans="1:8">
      <c r="A2" s="13" t="s">
        <v>434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">
        <v>2</v>
      </c>
      <c r="B3" s="12"/>
      <c r="C3" s="12"/>
      <c r="D3" s="17"/>
      <c r="E3" s="17"/>
      <c r="F3" s="17"/>
      <c r="G3" s="17"/>
      <c r="H3" s="16" t="s">
        <v>55</v>
      </c>
    </row>
    <row r="4" ht="18" customHeight="1" spans="1:8">
      <c r="A4" s="6" t="s">
        <v>381</v>
      </c>
      <c r="B4" s="6" t="s">
        <v>435</v>
      </c>
      <c r="C4" s="6" t="s">
        <v>436</v>
      </c>
      <c r="D4" s="6" t="s">
        <v>437</v>
      </c>
      <c r="E4" s="6" t="s">
        <v>389</v>
      </c>
      <c r="F4" s="6" t="s">
        <v>438</v>
      </c>
      <c r="G4" s="6"/>
      <c r="H4" s="6"/>
    </row>
    <row r="5" ht="18" customHeight="1" spans="1:8">
      <c r="A5" s="6"/>
      <c r="B5" s="6"/>
      <c r="C5" s="6"/>
      <c r="D5" s="6"/>
      <c r="E5" s="6"/>
      <c r="F5" s="6" t="s">
        <v>390</v>
      </c>
      <c r="G5" s="6" t="s">
        <v>439</v>
      </c>
      <c r="H5" s="6" t="s">
        <v>440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8" t="s">
        <v>74</v>
      </c>
      <c r="B7" s="8" t="s">
        <v>441</v>
      </c>
      <c r="C7" s="8" t="s">
        <v>442</v>
      </c>
      <c r="D7" s="8" t="s">
        <v>443</v>
      </c>
      <c r="E7" s="19" t="s">
        <v>444</v>
      </c>
      <c r="F7" s="20">
        <v>1</v>
      </c>
      <c r="G7" s="20">
        <v>7100</v>
      </c>
      <c r="H7" s="20">
        <v>7100</v>
      </c>
    </row>
    <row r="8" ht="23.25" customHeight="1" spans="1:8">
      <c r="A8" s="8" t="s">
        <v>445</v>
      </c>
      <c r="B8" s="8"/>
      <c r="C8" s="8"/>
      <c r="D8" s="8"/>
      <c r="E8" s="20"/>
      <c r="F8" s="20"/>
      <c r="G8" s="20"/>
      <c r="H8" s="20"/>
    </row>
    <row r="9" ht="23.25" customHeight="1" spans="1:8">
      <c r="A9" s="11" t="s">
        <v>58</v>
      </c>
      <c r="B9" s="11"/>
      <c r="C9" s="11"/>
      <c r="D9" s="11"/>
      <c r="E9" s="11"/>
      <c r="F9" s="9"/>
      <c r="G9" s="21"/>
      <c r="H9" s="21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</sheetPr>
  <dimension ref="A1:K10"/>
  <sheetViews>
    <sheetView showZeros="0" workbookViewId="0">
      <selection activeCell="C13" sqref="C13"/>
    </sheetView>
  </sheetViews>
  <sheetFormatPr defaultColWidth="10.7090909090909" defaultRowHeight="14.25" customHeight="1"/>
  <cols>
    <col min="1" max="11" width="17.5727272727273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6" t="s">
        <v>446</v>
      </c>
    </row>
    <row r="2" ht="46.15" customHeight="1" spans="1:11">
      <c r="A2" s="13" t="s">
        <v>447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6" t="s">
        <v>3</v>
      </c>
    </row>
    <row r="4" ht="22.5" customHeight="1" spans="1:11">
      <c r="A4" s="6" t="s">
        <v>275</v>
      </c>
      <c r="B4" s="6" t="s">
        <v>194</v>
      </c>
      <c r="C4" s="6" t="s">
        <v>192</v>
      </c>
      <c r="D4" s="6" t="s">
        <v>195</v>
      </c>
      <c r="E4" s="6" t="s">
        <v>196</v>
      </c>
      <c r="F4" s="6" t="s">
        <v>276</v>
      </c>
      <c r="G4" s="6" t="s">
        <v>277</v>
      </c>
      <c r="H4" s="6" t="s">
        <v>58</v>
      </c>
      <c r="I4" s="6" t="s">
        <v>448</v>
      </c>
      <c r="J4" s="6"/>
      <c r="K4" s="6"/>
    </row>
    <row r="5" ht="22.5" customHeight="1" spans="1:11">
      <c r="A5" s="6"/>
      <c r="B5" s="6"/>
      <c r="C5" s="6"/>
      <c r="D5" s="6"/>
      <c r="E5" s="6"/>
      <c r="F5" s="6"/>
      <c r="G5" s="6"/>
      <c r="H5" s="6" t="s">
        <v>60</v>
      </c>
      <c r="I5" s="6" t="s">
        <v>61</v>
      </c>
      <c r="J5" s="6" t="s">
        <v>62</v>
      </c>
      <c r="K5" s="6" t="s">
        <v>63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8"/>
      <c r="B7" s="8"/>
      <c r="C7" s="8"/>
      <c r="D7" s="8"/>
      <c r="E7" s="8"/>
      <c r="F7" s="8"/>
      <c r="G7" s="8"/>
      <c r="H7" s="9"/>
      <c r="I7" s="9"/>
      <c r="J7" s="9"/>
      <c r="K7" s="9"/>
    </row>
    <row r="8" ht="22.5" customHeight="1" spans="1:11">
      <c r="A8" s="8" t="s">
        <v>445</v>
      </c>
      <c r="B8" s="8" t="s">
        <v>445</v>
      </c>
      <c r="C8" s="8" t="s">
        <v>445</v>
      </c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11" t="s">
        <v>58</v>
      </c>
      <c r="B9" s="11"/>
      <c r="C9" s="11"/>
      <c r="D9" s="11"/>
      <c r="E9" s="11"/>
      <c r="F9" s="11"/>
      <c r="G9" s="11"/>
      <c r="H9" s="9"/>
      <c r="I9" s="9"/>
      <c r="J9" s="9"/>
      <c r="K9" s="9"/>
    </row>
    <row r="10" customHeight="1" spans="1:1">
      <c r="A10" t="s">
        <v>449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Below="0" summaryRight="0"/>
  </sheetPr>
  <dimension ref="A1:G14"/>
  <sheetViews>
    <sheetView showGridLines="0" showZeros="0" workbookViewId="0">
      <selection activeCell="E28" sqref="E28"/>
    </sheetView>
  </sheetViews>
  <sheetFormatPr defaultColWidth="10" defaultRowHeight="12.75" customHeight="1" outlineLevelCol="6"/>
  <cols>
    <col min="1" max="1" width="49" customWidth="1"/>
    <col min="2" max="2" width="19.1454545454545" customWidth="1"/>
    <col min="3" max="3" width="64.2818181818182" customWidth="1"/>
    <col min="4" max="4" width="8.70909090909091" customWidth="1"/>
    <col min="5" max="7" width="20.5727272727273" customWidth="1"/>
  </cols>
  <sheetData>
    <row r="1" ht="15" customHeight="1" spans="1:7">
      <c r="A1" s="2"/>
      <c r="B1" s="2"/>
      <c r="C1" s="2"/>
      <c r="D1" s="2"/>
      <c r="E1" s="2"/>
      <c r="F1" s="2"/>
      <c r="G1" s="3" t="s">
        <v>450</v>
      </c>
    </row>
    <row r="2" ht="45" customHeight="1" spans="1:7">
      <c r="A2" s="4" t="s">
        <v>451</v>
      </c>
      <c r="B2" s="4"/>
      <c r="C2" s="4"/>
      <c r="D2" s="4"/>
      <c r="E2" s="4"/>
      <c r="F2" s="4"/>
      <c r="G2" s="4"/>
    </row>
    <row r="3" ht="15" customHeight="1" spans="1:7">
      <c r="A3" s="5" t="s">
        <v>2</v>
      </c>
      <c r="B3" s="5"/>
      <c r="C3" s="2"/>
      <c r="D3" s="2"/>
      <c r="E3" s="2"/>
      <c r="F3" s="2"/>
      <c r="G3" s="3" t="s">
        <v>55</v>
      </c>
    </row>
    <row r="4" ht="45" customHeight="1" spans="1:7">
      <c r="A4" s="6" t="s">
        <v>192</v>
      </c>
      <c r="B4" s="6" t="s">
        <v>275</v>
      </c>
      <c r="C4" s="6" t="s">
        <v>194</v>
      </c>
      <c r="D4" s="6" t="s">
        <v>452</v>
      </c>
      <c r="E4" s="6" t="s">
        <v>61</v>
      </c>
      <c r="F4" s="6"/>
      <c r="G4" s="6"/>
    </row>
    <row r="5" ht="45" customHeight="1" spans="1:7">
      <c r="A5" s="6"/>
      <c r="B5" s="6"/>
      <c r="C5" s="6"/>
      <c r="D5" s="6"/>
      <c r="E5" s="6" t="s">
        <v>453</v>
      </c>
      <c r="F5" s="6" t="s">
        <v>454</v>
      </c>
      <c r="G5" s="6" t="s">
        <v>455</v>
      </c>
    </row>
    <row r="6" s="1" customFormat="1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 t="s">
        <v>72</v>
      </c>
      <c r="B7" s="8"/>
      <c r="C7" s="8"/>
      <c r="D7" s="8"/>
      <c r="E7" s="9">
        <v>216860</v>
      </c>
      <c r="F7" s="9"/>
      <c r="G7" s="9"/>
    </row>
    <row r="8" ht="22.5" customHeight="1" spans="1:7">
      <c r="A8" s="10" t="s">
        <v>74</v>
      </c>
      <c r="B8" s="8"/>
      <c r="C8" s="8"/>
      <c r="D8" s="8"/>
      <c r="E8" s="9">
        <v>216860</v>
      </c>
      <c r="F8" s="9"/>
      <c r="G8" s="9"/>
    </row>
    <row r="9" ht="22.5" customHeight="1" spans="1:7">
      <c r="A9" s="8"/>
      <c r="B9" s="8" t="s">
        <v>281</v>
      </c>
      <c r="C9" s="8" t="s">
        <v>298</v>
      </c>
      <c r="D9" s="8" t="s">
        <v>456</v>
      </c>
      <c r="E9" s="9">
        <v>4260</v>
      </c>
      <c r="F9" s="9"/>
      <c r="G9" s="9"/>
    </row>
    <row r="10" ht="22.5" customHeight="1" spans="1:7">
      <c r="A10" s="8"/>
      <c r="B10" s="8" t="s">
        <v>281</v>
      </c>
      <c r="C10" s="8" t="s">
        <v>287</v>
      </c>
      <c r="D10" s="8" t="s">
        <v>456</v>
      </c>
      <c r="E10" s="9">
        <v>20000</v>
      </c>
      <c r="F10" s="9"/>
      <c r="G10" s="9"/>
    </row>
    <row r="11" ht="22.5" customHeight="1" spans="1:7">
      <c r="A11" s="8"/>
      <c r="B11" s="8" t="s">
        <v>281</v>
      </c>
      <c r="C11" s="8" t="s">
        <v>280</v>
      </c>
      <c r="D11" s="8" t="s">
        <v>456</v>
      </c>
      <c r="E11" s="9">
        <v>30000</v>
      </c>
      <c r="F11" s="9"/>
      <c r="G11" s="9"/>
    </row>
    <row r="12" ht="22.5" customHeight="1" spans="1:7">
      <c r="A12" s="8"/>
      <c r="B12" s="8" t="s">
        <v>290</v>
      </c>
      <c r="C12" s="8" t="s">
        <v>289</v>
      </c>
      <c r="D12" s="8" t="s">
        <v>456</v>
      </c>
      <c r="E12" s="9">
        <v>150000</v>
      </c>
      <c r="F12" s="9"/>
      <c r="G12" s="9"/>
    </row>
    <row r="13" ht="22.5" customHeight="1" spans="1:7">
      <c r="A13" s="8"/>
      <c r="B13" s="8" t="s">
        <v>281</v>
      </c>
      <c r="C13" s="8" t="s">
        <v>283</v>
      </c>
      <c r="D13" s="8" t="s">
        <v>456</v>
      </c>
      <c r="E13" s="9">
        <v>12600</v>
      </c>
      <c r="F13" s="9"/>
      <c r="G13" s="9"/>
    </row>
    <row r="14" ht="22.5" customHeight="1" spans="1:7">
      <c r="A14" s="11" t="s">
        <v>58</v>
      </c>
      <c r="B14" s="11"/>
      <c r="C14" s="11"/>
      <c r="D14" s="11"/>
      <c r="E14" s="9">
        <v>216860</v>
      </c>
      <c r="F14" s="9"/>
      <c r="G14" s="9"/>
    </row>
  </sheetData>
  <mergeCells count="8">
    <mergeCell ref="A2:G2"/>
    <mergeCell ref="A3:B3"/>
    <mergeCell ref="E4:G4"/>
    <mergeCell ref="A14:D1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</sheetPr>
  <dimension ref="A1:T10"/>
  <sheetViews>
    <sheetView showZeros="0" workbookViewId="0">
      <selection activeCell="A3" sqref="A3:B3"/>
    </sheetView>
  </sheetViews>
  <sheetFormatPr defaultColWidth="9" defaultRowHeight="13.5" customHeight="1"/>
  <cols>
    <col min="1" max="1" width="17.8454545454545" customWidth="1"/>
    <col min="2" max="2" width="30.1454545454545" customWidth="1"/>
    <col min="3" max="20" width="15.4181818181818" customWidth="1"/>
  </cols>
  <sheetData>
    <row r="1" ht="15.8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26" t="s">
        <v>54</v>
      </c>
    </row>
    <row r="2" ht="30.75" customHeight="1" spans="1:20">
      <c r="A2" s="23" t="str">
        <f>"2025"&amp;"年部门收入预算表"</f>
        <v>2025年部门收入预算表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customHeight="1" spans="1:20">
      <c r="A3" s="22" t="s">
        <v>2</v>
      </c>
      <c r="B3" s="22"/>
      <c r="C3" s="26" t="s">
        <v>55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customHeight="1" spans="1:20">
      <c r="A4" s="11" t="s">
        <v>56</v>
      </c>
      <c r="B4" s="11" t="s">
        <v>57</v>
      </c>
      <c r="C4" s="11" t="s">
        <v>58</v>
      </c>
      <c r="D4" s="11" t="s">
        <v>59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50</v>
      </c>
      <c r="P4" s="11"/>
      <c r="Q4" s="11"/>
      <c r="R4" s="11"/>
      <c r="S4" s="11"/>
      <c r="T4" s="11"/>
    </row>
    <row r="5" customHeight="1" spans="1:20">
      <c r="A5" s="11"/>
      <c r="B5" s="11"/>
      <c r="C5" s="11"/>
      <c r="D5" s="11" t="s">
        <v>60</v>
      </c>
      <c r="E5" s="11" t="s">
        <v>61</v>
      </c>
      <c r="F5" s="11" t="s">
        <v>62</v>
      </c>
      <c r="G5" s="11" t="s">
        <v>63</v>
      </c>
      <c r="H5" s="11" t="s">
        <v>64</v>
      </c>
      <c r="I5" s="11" t="s">
        <v>65</v>
      </c>
      <c r="J5" s="11"/>
      <c r="K5" s="11"/>
      <c r="L5" s="11"/>
      <c r="M5" s="11"/>
      <c r="N5" s="11"/>
      <c r="O5" s="11" t="s">
        <v>60</v>
      </c>
      <c r="P5" s="11" t="s">
        <v>61</v>
      </c>
      <c r="Q5" s="11" t="s">
        <v>62</v>
      </c>
      <c r="R5" s="11" t="s">
        <v>63</v>
      </c>
      <c r="S5" s="11" t="s">
        <v>64</v>
      </c>
      <c r="T5" s="11" t="s">
        <v>65</v>
      </c>
    </row>
    <row r="6" ht="26.25" customHeight="1" spans="1:20">
      <c r="A6" s="11"/>
      <c r="B6" s="11"/>
      <c r="C6" s="11"/>
      <c r="D6" s="11"/>
      <c r="E6" s="11"/>
      <c r="F6" s="11"/>
      <c r="G6" s="11"/>
      <c r="H6" s="11"/>
      <c r="I6" s="11" t="s">
        <v>60</v>
      </c>
      <c r="J6" s="11" t="s">
        <v>66</v>
      </c>
      <c r="K6" s="11" t="s">
        <v>67</v>
      </c>
      <c r="L6" s="11" t="s">
        <v>68</v>
      </c>
      <c r="M6" s="11" t="s">
        <v>69</v>
      </c>
      <c r="N6" s="11" t="s">
        <v>70</v>
      </c>
      <c r="O6" s="11"/>
      <c r="P6" s="11"/>
      <c r="Q6" s="11"/>
      <c r="R6" s="11"/>
      <c r="S6" s="11"/>
      <c r="T6" s="11"/>
    </row>
    <row r="7" ht="31.6" customHeight="1" spans="1:20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</row>
    <row r="8" ht="31.6" customHeight="1" spans="1:20">
      <c r="A8" s="8" t="s">
        <v>71</v>
      </c>
      <c r="B8" s="8" t="s">
        <v>72</v>
      </c>
      <c r="C8" s="61">
        <v>1894077.36</v>
      </c>
      <c r="D8" s="61">
        <v>1894077.36</v>
      </c>
      <c r="E8" s="61">
        <v>1894077.36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10" t="s">
        <v>73</v>
      </c>
      <c r="B9" s="10" t="s">
        <v>74</v>
      </c>
      <c r="C9" s="61">
        <v>1894077.36</v>
      </c>
      <c r="D9" s="61">
        <v>1894077.36</v>
      </c>
      <c r="E9" s="61">
        <v>1894077.36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86" t="s">
        <v>58</v>
      </c>
      <c r="B10" s="86"/>
      <c r="C10" s="61">
        <v>1894077.36</v>
      </c>
      <c r="D10" s="61">
        <v>1894077.36</v>
      </c>
      <c r="E10" s="61">
        <v>1894077.36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</sheetPr>
  <dimension ref="A1:O25"/>
  <sheetViews>
    <sheetView showZeros="0" workbookViewId="0">
      <selection activeCell="A3" sqref="A3:B3"/>
    </sheetView>
  </sheetViews>
  <sheetFormatPr defaultColWidth="9" defaultRowHeight="13.5" customHeight="1"/>
  <cols>
    <col min="1" max="1" width="17.4272727272727" customWidth="1"/>
    <col min="2" max="2" width="32" customWidth="1"/>
    <col min="3" max="3" width="28.5727272727273" customWidth="1"/>
    <col min="4" max="15" width="18.4181818181818" customWidth="1"/>
  </cols>
  <sheetData>
    <row r="1" ht="17.5" customHeight="1" spans="1:1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3" t="s">
        <v>75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5" t="s">
        <v>2</v>
      </c>
      <c r="B3" s="5"/>
      <c r="C3" s="3" t="s">
        <v>55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1" t="s">
        <v>76</v>
      </c>
      <c r="B4" s="11" t="s">
        <v>77</v>
      </c>
      <c r="C4" s="11" t="s">
        <v>58</v>
      </c>
      <c r="D4" s="11" t="s">
        <v>61</v>
      </c>
      <c r="E4" s="11"/>
      <c r="F4" s="11"/>
      <c r="G4" s="11" t="s">
        <v>62</v>
      </c>
      <c r="H4" s="11" t="s">
        <v>63</v>
      </c>
      <c r="I4" s="11" t="s">
        <v>78</v>
      </c>
      <c r="J4" s="11" t="s">
        <v>65</v>
      </c>
      <c r="K4" s="11"/>
      <c r="L4" s="11"/>
      <c r="M4" s="11"/>
      <c r="N4" s="11"/>
      <c r="O4" s="11"/>
    </row>
    <row r="5" ht="27.75" customHeight="1" spans="1:15">
      <c r="A5" s="11"/>
      <c r="B5" s="11"/>
      <c r="C5" s="11"/>
      <c r="D5" s="11" t="s">
        <v>60</v>
      </c>
      <c r="E5" s="11" t="s">
        <v>79</v>
      </c>
      <c r="F5" s="11" t="s">
        <v>80</v>
      </c>
      <c r="G5" s="11"/>
      <c r="H5" s="11"/>
      <c r="I5" s="11"/>
      <c r="J5" s="11" t="s">
        <v>60</v>
      </c>
      <c r="K5" s="11" t="s">
        <v>81</v>
      </c>
      <c r="L5" s="11" t="s">
        <v>82</v>
      </c>
      <c r="M5" s="11" t="s">
        <v>83</v>
      </c>
      <c r="N5" s="11" t="s">
        <v>84</v>
      </c>
      <c r="O5" s="11" t="s">
        <v>85</v>
      </c>
    </row>
    <row r="6" s="1" customFormat="1" ht="20.35" customHeight="1" spans="1:15">
      <c r="A6" s="81" t="s">
        <v>86</v>
      </c>
      <c r="B6" s="81" t="s">
        <v>87</v>
      </c>
      <c r="C6" s="81" t="s">
        <v>88</v>
      </c>
      <c r="D6" s="82" t="s">
        <v>89</v>
      </c>
      <c r="E6" s="82" t="s">
        <v>90</v>
      </c>
      <c r="F6" s="82" t="s">
        <v>91</v>
      </c>
      <c r="G6" s="82" t="s">
        <v>92</v>
      </c>
      <c r="H6" s="82" t="s">
        <v>93</v>
      </c>
      <c r="I6" s="82" t="s">
        <v>94</v>
      </c>
      <c r="J6" s="82" t="s">
        <v>95</v>
      </c>
      <c r="K6" s="82" t="s">
        <v>96</v>
      </c>
      <c r="L6" s="82" t="s">
        <v>97</v>
      </c>
      <c r="M6" s="82" t="s">
        <v>98</v>
      </c>
      <c r="N6" s="81" t="s">
        <v>99</v>
      </c>
      <c r="O6" s="87">
        <v>15</v>
      </c>
    </row>
    <row r="7" ht="24" customHeight="1" spans="1:15">
      <c r="A7" s="8" t="s">
        <v>100</v>
      </c>
      <c r="B7" s="83" t="s">
        <v>101</v>
      </c>
      <c r="C7" s="61">
        <v>1444211.17</v>
      </c>
      <c r="D7" s="61">
        <v>1444211.17</v>
      </c>
      <c r="E7" s="61">
        <v>1227351.17</v>
      </c>
      <c r="F7" s="61">
        <v>216860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10" t="s">
        <v>102</v>
      </c>
      <c r="B8" s="84" t="s">
        <v>103</v>
      </c>
      <c r="C8" s="61">
        <v>1444211.17</v>
      </c>
      <c r="D8" s="61">
        <v>1444211.17</v>
      </c>
      <c r="E8" s="61">
        <v>1227351.17</v>
      </c>
      <c r="F8" s="61">
        <v>216860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9" t="s">
        <v>104</v>
      </c>
      <c r="B9" s="85" t="s">
        <v>105</v>
      </c>
      <c r="C9" s="61">
        <v>1227351.17</v>
      </c>
      <c r="D9" s="61">
        <v>1227351.17</v>
      </c>
      <c r="E9" s="61">
        <v>1227351.17</v>
      </c>
      <c r="F9" s="61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9" t="s">
        <v>106</v>
      </c>
      <c r="B10" s="85" t="s">
        <v>107</v>
      </c>
      <c r="C10" s="61">
        <v>166860</v>
      </c>
      <c r="D10" s="61">
        <v>166860</v>
      </c>
      <c r="E10" s="61"/>
      <c r="F10" s="61">
        <v>166860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9" t="s">
        <v>108</v>
      </c>
      <c r="B11" s="85" t="s">
        <v>109</v>
      </c>
      <c r="C11" s="61">
        <v>20000</v>
      </c>
      <c r="D11" s="61">
        <v>20000</v>
      </c>
      <c r="E11" s="61"/>
      <c r="F11" s="61">
        <v>20000</v>
      </c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9" t="s">
        <v>110</v>
      </c>
      <c r="B12" s="85" t="s">
        <v>111</v>
      </c>
      <c r="C12" s="61">
        <v>30000</v>
      </c>
      <c r="D12" s="61">
        <v>30000</v>
      </c>
      <c r="E12" s="61"/>
      <c r="F12" s="61">
        <v>30000</v>
      </c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8" t="s">
        <v>112</v>
      </c>
      <c r="B13" s="83" t="s">
        <v>113</v>
      </c>
      <c r="C13" s="61">
        <v>248472.33</v>
      </c>
      <c r="D13" s="61">
        <v>248472.33</v>
      </c>
      <c r="E13" s="61">
        <v>248472.33</v>
      </c>
      <c r="F13" s="61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10" t="s">
        <v>114</v>
      </c>
      <c r="B14" s="84" t="s">
        <v>115</v>
      </c>
      <c r="C14" s="61">
        <v>248472.33</v>
      </c>
      <c r="D14" s="61">
        <v>248472.33</v>
      </c>
      <c r="E14" s="61">
        <v>248472.33</v>
      </c>
      <c r="F14" s="61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9" t="s">
        <v>116</v>
      </c>
      <c r="B15" s="85" t="s">
        <v>117</v>
      </c>
      <c r="C15" s="61">
        <v>87398.4</v>
      </c>
      <c r="D15" s="61">
        <v>87398.4</v>
      </c>
      <c r="E15" s="61">
        <v>87398.4</v>
      </c>
      <c r="F15" s="61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9" t="s">
        <v>118</v>
      </c>
      <c r="B16" s="85" t="s">
        <v>119</v>
      </c>
      <c r="C16" s="61">
        <v>161073.93</v>
      </c>
      <c r="D16" s="61">
        <v>161073.93</v>
      </c>
      <c r="E16" s="61">
        <v>161073.93</v>
      </c>
      <c r="F16" s="61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8" t="s">
        <v>120</v>
      </c>
      <c r="B17" s="83" t="s">
        <v>121</v>
      </c>
      <c r="C17" s="61">
        <v>90812.42</v>
      </c>
      <c r="D17" s="61">
        <v>90812.42</v>
      </c>
      <c r="E17" s="61">
        <v>90812.42</v>
      </c>
      <c r="F17" s="61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10" t="s">
        <v>122</v>
      </c>
      <c r="B18" s="84" t="s">
        <v>123</v>
      </c>
      <c r="C18" s="61">
        <v>90812.42</v>
      </c>
      <c r="D18" s="61">
        <v>90812.42</v>
      </c>
      <c r="E18" s="61">
        <v>90812.42</v>
      </c>
      <c r="F18" s="61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9" t="s">
        <v>124</v>
      </c>
      <c r="B19" s="85" t="s">
        <v>125</v>
      </c>
      <c r="C19" s="61">
        <v>46750.82</v>
      </c>
      <c r="D19" s="61">
        <v>46750.82</v>
      </c>
      <c r="E19" s="61">
        <v>46750.82</v>
      </c>
      <c r="F19" s="61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9" t="s">
        <v>126</v>
      </c>
      <c r="B20" s="85" t="s">
        <v>127</v>
      </c>
      <c r="C20" s="61">
        <v>39333.6</v>
      </c>
      <c r="D20" s="61">
        <v>39333.6</v>
      </c>
      <c r="E20" s="61">
        <v>39333.6</v>
      </c>
      <c r="F20" s="61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9" t="s">
        <v>128</v>
      </c>
      <c r="B21" s="85" t="s">
        <v>129</v>
      </c>
      <c r="C21" s="61">
        <v>4728</v>
      </c>
      <c r="D21" s="61">
        <v>4728</v>
      </c>
      <c r="E21" s="61">
        <v>4728</v>
      </c>
      <c r="F21" s="61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8" t="s">
        <v>130</v>
      </c>
      <c r="B22" s="83" t="s">
        <v>131</v>
      </c>
      <c r="C22" s="61">
        <v>110581.44</v>
      </c>
      <c r="D22" s="61">
        <v>110581.44</v>
      </c>
      <c r="E22" s="61">
        <v>110581.44</v>
      </c>
      <c r="F22" s="61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10" t="s">
        <v>132</v>
      </c>
      <c r="B23" s="84" t="s">
        <v>133</v>
      </c>
      <c r="C23" s="61">
        <v>110581.44</v>
      </c>
      <c r="D23" s="61">
        <v>110581.44</v>
      </c>
      <c r="E23" s="61">
        <v>110581.44</v>
      </c>
      <c r="F23" s="61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69" t="s">
        <v>134</v>
      </c>
      <c r="B24" s="85" t="s">
        <v>135</v>
      </c>
      <c r="C24" s="61">
        <v>110581.44</v>
      </c>
      <c r="D24" s="61">
        <v>110581.44</v>
      </c>
      <c r="E24" s="61">
        <v>110581.44</v>
      </c>
      <c r="F24" s="61"/>
      <c r="G24" s="9"/>
      <c r="H24" s="9"/>
      <c r="I24" s="9"/>
      <c r="J24" s="9"/>
      <c r="K24" s="9"/>
      <c r="L24" s="9"/>
      <c r="M24" s="9"/>
      <c r="N24" s="9"/>
      <c r="O24" s="9"/>
    </row>
    <row r="25" ht="29.35" customHeight="1" spans="1:15">
      <c r="A25" s="86" t="s">
        <v>58</v>
      </c>
      <c r="B25" s="86"/>
      <c r="C25" s="61">
        <v>1894077.36</v>
      </c>
      <c r="D25" s="61">
        <v>1894077.36</v>
      </c>
      <c r="E25" s="61">
        <v>1677217.36</v>
      </c>
      <c r="F25" s="61">
        <v>216860</v>
      </c>
      <c r="G25" s="9"/>
      <c r="H25" s="9"/>
      <c r="I25" s="9"/>
      <c r="J25" s="9"/>
      <c r="K25" s="9"/>
      <c r="L25" s="9"/>
      <c r="M25" s="9"/>
      <c r="N25" s="9"/>
      <c r="O25" s="9"/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</sheetPr>
  <dimension ref="A1:D38"/>
  <sheetViews>
    <sheetView showZeros="0" workbookViewId="0">
      <selection activeCell="A3" sqref="A3:B3"/>
    </sheetView>
  </sheetViews>
  <sheetFormatPr defaultColWidth="9" defaultRowHeight="13.5" customHeight="1" outlineLevelCol="3"/>
  <cols>
    <col min="1" max="1" width="35.1272727272727" customWidth="1"/>
    <col min="2" max="2" width="29.8454545454545" customWidth="1"/>
    <col min="3" max="3" width="34.1272727272727" customWidth="1"/>
    <col min="4" max="4" width="27.2727272727273" customWidth="1"/>
  </cols>
  <sheetData>
    <row r="1" ht="13.15" customHeight="1" spans="1:4">
      <c r="A1" s="16" t="s">
        <v>136</v>
      </c>
      <c r="B1" s="16"/>
      <c r="C1" s="16"/>
      <c r="D1" s="16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5" t="s">
        <v>2</v>
      </c>
      <c r="B3" s="5"/>
      <c r="C3" s="70"/>
      <c r="D3" s="3" t="s">
        <v>55</v>
      </c>
    </row>
    <row r="4" customHeight="1" spans="1:4">
      <c r="A4" s="71" t="s">
        <v>137</v>
      </c>
      <c r="B4" s="71"/>
      <c r="C4" s="71" t="s">
        <v>138</v>
      </c>
      <c r="D4" s="71"/>
    </row>
    <row r="5" ht="42" customHeight="1" spans="1:4">
      <c r="A5" s="71" t="s">
        <v>6</v>
      </c>
      <c r="B5" s="71" t="str">
        <f t="shared" ref="B5:D5" si="0">"2025"&amp;"年预算数"</f>
        <v>2025年预算数</v>
      </c>
      <c r="C5" s="6" t="s">
        <v>139</v>
      </c>
      <c r="D5" s="71" t="str">
        <f t="shared" si="0"/>
        <v>2025年预算数</v>
      </c>
    </row>
    <row r="6" ht="24.1" customHeight="1" spans="1:4">
      <c r="A6" s="72" t="s">
        <v>140</v>
      </c>
      <c r="B6" s="61">
        <v>1894077.36</v>
      </c>
      <c r="C6" s="73" t="s">
        <v>141</v>
      </c>
      <c r="D6" s="61">
        <v>1894077.36</v>
      </c>
    </row>
    <row r="7" ht="24.1" customHeight="1" spans="1:4">
      <c r="A7" s="72" t="s">
        <v>142</v>
      </c>
      <c r="B7" s="61">
        <v>1894077.36</v>
      </c>
      <c r="C7" s="73" t="s">
        <v>143</v>
      </c>
      <c r="D7" s="61">
        <v>1444211.17</v>
      </c>
    </row>
    <row r="8" ht="24.1" customHeight="1" spans="1:4">
      <c r="A8" s="72" t="s">
        <v>144</v>
      </c>
      <c r="B8" s="9"/>
      <c r="C8" s="73" t="s">
        <v>145</v>
      </c>
      <c r="D8" s="9"/>
    </row>
    <row r="9" ht="24.1" customHeight="1" spans="1:4">
      <c r="A9" s="72" t="s">
        <v>146</v>
      </c>
      <c r="B9" s="9"/>
      <c r="C9" s="73" t="s">
        <v>147</v>
      </c>
      <c r="D9" s="9"/>
    </row>
    <row r="10" ht="24.1" customHeight="1" spans="1:4">
      <c r="A10" s="72" t="s">
        <v>148</v>
      </c>
      <c r="B10" s="9"/>
      <c r="C10" s="73" t="s">
        <v>149</v>
      </c>
      <c r="D10" s="9"/>
    </row>
    <row r="11" ht="24.1" customHeight="1" spans="1:4">
      <c r="A11" s="72" t="s">
        <v>142</v>
      </c>
      <c r="B11" s="9"/>
      <c r="C11" s="73" t="s">
        <v>150</v>
      </c>
      <c r="D11" s="9"/>
    </row>
    <row r="12" ht="24.1" customHeight="1" spans="1:4">
      <c r="A12" s="74" t="s">
        <v>144</v>
      </c>
      <c r="B12" s="9"/>
      <c r="C12" s="75" t="s">
        <v>151</v>
      </c>
      <c r="D12" s="9"/>
    </row>
    <row r="13" ht="24.1" customHeight="1" spans="1:4">
      <c r="A13" s="74" t="s">
        <v>146</v>
      </c>
      <c r="B13" s="9"/>
      <c r="C13" s="75" t="s">
        <v>152</v>
      </c>
      <c r="D13" s="9"/>
    </row>
    <row r="14" ht="24.1" customHeight="1" spans="1:4">
      <c r="A14" s="76"/>
      <c r="B14" s="9"/>
      <c r="C14" s="75" t="s">
        <v>153</v>
      </c>
      <c r="D14" s="61">
        <v>248472.33</v>
      </c>
    </row>
    <row r="15" ht="24.1" customHeight="1" spans="1:4">
      <c r="A15" s="76"/>
      <c r="B15" s="9"/>
      <c r="C15" s="75" t="s">
        <v>154</v>
      </c>
      <c r="D15" s="61"/>
    </row>
    <row r="16" ht="24.1" customHeight="1" spans="1:4">
      <c r="A16" s="76"/>
      <c r="B16" s="9"/>
      <c r="C16" s="75" t="s">
        <v>155</v>
      </c>
      <c r="D16" s="61">
        <v>90812.42</v>
      </c>
    </row>
    <row r="17" ht="24.1" customHeight="1" spans="1:4">
      <c r="A17" s="76"/>
      <c r="B17" s="9"/>
      <c r="C17" s="75" t="s">
        <v>156</v>
      </c>
      <c r="D17" s="9"/>
    </row>
    <row r="18" ht="24.1" customHeight="1" spans="1:4">
      <c r="A18" s="76"/>
      <c r="B18" s="9"/>
      <c r="C18" s="75" t="s">
        <v>157</v>
      </c>
      <c r="D18" s="9"/>
    </row>
    <row r="19" ht="24.1" customHeight="1" spans="1:4">
      <c r="A19" s="76"/>
      <c r="B19" s="9"/>
      <c r="C19" s="75" t="s">
        <v>158</v>
      </c>
      <c r="D19" s="9"/>
    </row>
    <row r="20" ht="24.1" customHeight="1" spans="1:4">
      <c r="A20" s="76"/>
      <c r="B20" s="9"/>
      <c r="C20" s="75" t="s">
        <v>159</v>
      </c>
      <c r="D20" s="9"/>
    </row>
    <row r="21" ht="24.1" customHeight="1" spans="1:4">
      <c r="A21" s="76"/>
      <c r="B21" s="9"/>
      <c r="C21" s="75" t="s">
        <v>160</v>
      </c>
      <c r="D21" s="9"/>
    </row>
    <row r="22" ht="24.1" customHeight="1" spans="1:4">
      <c r="A22" s="76"/>
      <c r="B22" s="9"/>
      <c r="C22" s="75" t="s">
        <v>161</v>
      </c>
      <c r="D22" s="9"/>
    </row>
    <row r="23" ht="24.1" customHeight="1" spans="1:4">
      <c r="A23" s="76"/>
      <c r="B23" s="9"/>
      <c r="C23" s="75" t="s">
        <v>162</v>
      </c>
      <c r="D23" s="9"/>
    </row>
    <row r="24" ht="24.1" customHeight="1" spans="1:4">
      <c r="A24" s="76"/>
      <c r="B24" s="9"/>
      <c r="C24" s="75" t="s">
        <v>163</v>
      </c>
      <c r="D24" s="9"/>
    </row>
    <row r="25" ht="24.1" customHeight="1" spans="1:4">
      <c r="A25" s="76"/>
      <c r="B25" s="9"/>
      <c r="C25" s="75" t="s">
        <v>164</v>
      </c>
      <c r="D25" s="9"/>
    </row>
    <row r="26" ht="24.1" customHeight="1" spans="1:4">
      <c r="A26" s="76"/>
      <c r="B26" s="9"/>
      <c r="C26" s="75" t="s">
        <v>165</v>
      </c>
      <c r="D26" s="61">
        <v>110581.44</v>
      </c>
    </row>
    <row r="27" ht="24.1" customHeight="1" spans="1:4">
      <c r="A27" s="76"/>
      <c r="B27" s="9"/>
      <c r="C27" s="75" t="s">
        <v>166</v>
      </c>
      <c r="D27" s="61"/>
    </row>
    <row r="28" ht="24.1" customHeight="1" spans="1:4">
      <c r="A28" s="76"/>
      <c r="B28" s="9"/>
      <c r="C28" s="75" t="s">
        <v>167</v>
      </c>
      <c r="D28" s="61"/>
    </row>
    <row r="29" ht="24.1" customHeight="1" spans="1:4">
      <c r="A29" s="76"/>
      <c r="B29" s="9"/>
      <c r="C29" s="75" t="s">
        <v>168</v>
      </c>
      <c r="D29" s="9"/>
    </row>
    <row r="30" ht="24.1" customHeight="1" spans="1:4">
      <c r="A30" s="76"/>
      <c r="B30" s="9"/>
      <c r="C30" s="75" t="s">
        <v>169</v>
      </c>
      <c r="D30" s="9"/>
    </row>
    <row r="31" ht="24.1" customHeight="1" spans="1:4">
      <c r="A31" s="76"/>
      <c r="B31" s="9"/>
      <c r="C31" s="74" t="s">
        <v>170</v>
      </c>
      <c r="D31" s="9"/>
    </row>
    <row r="32" ht="24.1" customHeight="1" spans="1:4">
      <c r="A32" s="76"/>
      <c r="B32" s="9"/>
      <c r="C32" s="74" t="s">
        <v>171</v>
      </c>
      <c r="D32" s="9"/>
    </row>
    <row r="33" ht="24.1" customHeight="1" spans="1:4">
      <c r="A33" s="76"/>
      <c r="B33" s="9"/>
      <c r="C33" s="77" t="s">
        <v>172</v>
      </c>
      <c r="D33" s="9"/>
    </row>
    <row r="34" ht="24" customHeight="1" spans="1:4">
      <c r="A34" s="78"/>
      <c r="B34" s="9"/>
      <c r="C34" s="79" t="s">
        <v>173</v>
      </c>
      <c r="D34" s="9"/>
    </row>
    <row r="35" ht="24" customHeight="1" spans="1:4">
      <c r="A35" s="78"/>
      <c r="B35" s="9"/>
      <c r="C35" s="79" t="s">
        <v>174</v>
      </c>
      <c r="D35" s="9"/>
    </row>
    <row r="36" ht="24" customHeight="1" spans="1:4">
      <c r="A36" s="78"/>
      <c r="B36" s="9"/>
      <c r="C36" s="79" t="s">
        <v>175</v>
      </c>
      <c r="D36" s="9"/>
    </row>
    <row r="37" ht="24" customHeight="1" spans="1:4">
      <c r="A37" s="78"/>
      <c r="B37" s="9"/>
      <c r="C37" s="77" t="s">
        <v>176</v>
      </c>
      <c r="D37" s="80"/>
    </row>
    <row r="38" ht="24.1" customHeight="1" spans="1:4">
      <c r="A38" s="78" t="s">
        <v>52</v>
      </c>
      <c r="B38" s="61">
        <v>1894077.36</v>
      </c>
      <c r="C38" s="78" t="s">
        <v>177</v>
      </c>
      <c r="D38" s="61">
        <v>1894077.36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</sheetPr>
  <dimension ref="A1:G25"/>
  <sheetViews>
    <sheetView showZeros="0" workbookViewId="0">
      <selection activeCell="A3" sqref="A3:E3"/>
    </sheetView>
  </sheetViews>
  <sheetFormatPr defaultColWidth="9" defaultRowHeight="13.5" customHeight="1" outlineLevelCol="6"/>
  <cols>
    <col min="1" max="1" width="18.5727272727273" customWidth="1"/>
    <col min="2" max="2" width="21.8454545454545" customWidth="1"/>
    <col min="3" max="7" width="26.1272727272727" customWidth="1"/>
  </cols>
  <sheetData>
    <row r="1" ht="15.4" customHeight="1" spans="1:7">
      <c r="A1" s="26" t="s">
        <v>178</v>
      </c>
      <c r="B1" s="26"/>
      <c r="C1" s="26"/>
      <c r="D1" s="26"/>
      <c r="E1" s="26"/>
      <c r="F1" s="26"/>
      <c r="G1" s="26"/>
    </row>
    <row r="2" ht="35.65" customHeight="1" spans="1:7">
      <c r="A2" s="23" t="str">
        <f>"2025"&amp;"年一般公共预算支出预算表（按功能科目分类）"</f>
        <v>2025年一般公共预算支出预算表（按功能科目分类）</v>
      </c>
      <c r="B2" s="23"/>
      <c r="C2" s="23"/>
      <c r="D2" s="23"/>
      <c r="E2" s="23"/>
      <c r="F2" s="23"/>
      <c r="G2" s="23"/>
    </row>
    <row r="3" ht="26.35" customHeight="1" spans="1:7">
      <c r="A3" s="22" t="s">
        <v>2</v>
      </c>
      <c r="B3" s="22"/>
      <c r="C3" s="22"/>
      <c r="D3" s="22"/>
      <c r="E3" s="22"/>
      <c r="F3" s="68"/>
      <c r="G3" s="26" t="s">
        <v>3</v>
      </c>
    </row>
    <row r="4" ht="18.85" customHeight="1" spans="1:7">
      <c r="A4" s="11" t="s">
        <v>179</v>
      </c>
      <c r="B4" s="11"/>
      <c r="C4" s="11" t="s">
        <v>58</v>
      </c>
      <c r="D4" s="11" t="s">
        <v>79</v>
      </c>
      <c r="E4" s="11"/>
      <c r="F4" s="11"/>
      <c r="G4" s="11" t="s">
        <v>80</v>
      </c>
    </row>
    <row r="5" ht="18.85" customHeight="1" spans="1:7">
      <c r="A5" s="11" t="s">
        <v>76</v>
      </c>
      <c r="B5" s="11" t="s">
        <v>77</v>
      </c>
      <c r="C5" s="11"/>
      <c r="D5" s="11" t="s">
        <v>60</v>
      </c>
      <c r="E5" s="11" t="s">
        <v>180</v>
      </c>
      <c r="F5" s="11" t="s">
        <v>181</v>
      </c>
      <c r="G5" s="11"/>
    </row>
    <row r="6" ht="18.85" customHeight="1" spans="1:7">
      <c r="A6" s="11" t="s">
        <v>86</v>
      </c>
      <c r="B6" s="11">
        <v>2</v>
      </c>
      <c r="C6" s="11" t="s">
        <v>88</v>
      </c>
      <c r="D6" s="11" t="s">
        <v>89</v>
      </c>
      <c r="E6" s="11" t="s">
        <v>90</v>
      </c>
      <c r="F6" s="11" t="s">
        <v>91</v>
      </c>
      <c r="G6" s="11" t="s">
        <v>92</v>
      </c>
    </row>
    <row r="7" ht="18.85" customHeight="1" spans="1:7">
      <c r="A7" s="8" t="s">
        <v>100</v>
      </c>
      <c r="B7" s="8" t="s">
        <v>101</v>
      </c>
      <c r="C7" s="61">
        <v>1444211.17</v>
      </c>
      <c r="D7" s="61">
        <v>1227351.17</v>
      </c>
      <c r="E7" s="61">
        <v>1099155.95</v>
      </c>
      <c r="F7" s="61">
        <v>128195.22</v>
      </c>
      <c r="G7" s="61">
        <v>216860</v>
      </c>
    </row>
    <row r="8" ht="18.85" customHeight="1" spans="1:7">
      <c r="A8" s="10" t="s">
        <v>102</v>
      </c>
      <c r="B8" s="10" t="s">
        <v>103</v>
      </c>
      <c r="C8" s="61">
        <v>1444211.17</v>
      </c>
      <c r="D8" s="61">
        <v>1227351.17</v>
      </c>
      <c r="E8" s="61">
        <v>1099155.95</v>
      </c>
      <c r="F8" s="61">
        <v>128195.22</v>
      </c>
      <c r="G8" s="61">
        <v>216860</v>
      </c>
    </row>
    <row r="9" ht="18.85" customHeight="1" spans="1:7">
      <c r="A9" s="69" t="s">
        <v>104</v>
      </c>
      <c r="B9" s="69" t="s">
        <v>105</v>
      </c>
      <c r="C9" s="61">
        <v>1227351.17</v>
      </c>
      <c r="D9" s="61">
        <v>1227351.17</v>
      </c>
      <c r="E9" s="61">
        <v>1099155.95</v>
      </c>
      <c r="F9" s="61">
        <v>128195.22</v>
      </c>
      <c r="G9" s="61"/>
    </row>
    <row r="10" ht="18.85" customHeight="1" spans="1:7">
      <c r="A10" s="69" t="s">
        <v>106</v>
      </c>
      <c r="B10" s="69" t="s">
        <v>107</v>
      </c>
      <c r="C10" s="61">
        <v>166860</v>
      </c>
      <c r="D10" s="61"/>
      <c r="E10" s="61"/>
      <c r="F10" s="61"/>
      <c r="G10" s="61">
        <v>166860</v>
      </c>
    </row>
    <row r="11" ht="18.85" customHeight="1" spans="1:7">
      <c r="A11" s="69" t="s">
        <v>108</v>
      </c>
      <c r="B11" s="69" t="s">
        <v>109</v>
      </c>
      <c r="C11" s="61">
        <v>20000</v>
      </c>
      <c r="D11" s="61"/>
      <c r="E11" s="61"/>
      <c r="F11" s="61"/>
      <c r="G11" s="61">
        <v>20000</v>
      </c>
    </row>
    <row r="12" ht="18.85" customHeight="1" spans="1:7">
      <c r="A12" s="69" t="s">
        <v>110</v>
      </c>
      <c r="B12" s="69" t="s">
        <v>111</v>
      </c>
      <c r="C12" s="61">
        <v>30000</v>
      </c>
      <c r="D12" s="61"/>
      <c r="E12" s="61"/>
      <c r="F12" s="61"/>
      <c r="G12" s="61">
        <v>30000</v>
      </c>
    </row>
    <row r="13" ht="18.85" customHeight="1" spans="1:7">
      <c r="A13" s="8" t="s">
        <v>112</v>
      </c>
      <c r="B13" s="8" t="s">
        <v>113</v>
      </c>
      <c r="C13" s="61">
        <v>248472.33</v>
      </c>
      <c r="D13" s="61">
        <v>248472.33</v>
      </c>
      <c r="E13" s="61">
        <v>247272.33</v>
      </c>
      <c r="F13" s="61">
        <v>1200</v>
      </c>
      <c r="G13" s="61"/>
    </row>
    <row r="14" ht="18.85" customHeight="1" spans="1:7">
      <c r="A14" s="10" t="s">
        <v>114</v>
      </c>
      <c r="B14" s="10" t="s">
        <v>115</v>
      </c>
      <c r="C14" s="61">
        <v>248472.33</v>
      </c>
      <c r="D14" s="61">
        <v>248472.33</v>
      </c>
      <c r="E14" s="61">
        <v>247272.33</v>
      </c>
      <c r="F14" s="61">
        <v>1200</v>
      </c>
      <c r="G14" s="61"/>
    </row>
    <row r="15" ht="18.85" customHeight="1" spans="1:7">
      <c r="A15" s="69" t="s">
        <v>116</v>
      </c>
      <c r="B15" s="69" t="s">
        <v>117</v>
      </c>
      <c r="C15" s="61">
        <v>87398.4</v>
      </c>
      <c r="D15" s="61">
        <v>87398.4</v>
      </c>
      <c r="E15" s="61">
        <v>86198.4</v>
      </c>
      <c r="F15" s="61">
        <v>1200</v>
      </c>
      <c r="G15" s="61"/>
    </row>
    <row r="16" ht="18.85" customHeight="1" spans="1:7">
      <c r="A16" s="69" t="s">
        <v>118</v>
      </c>
      <c r="B16" s="69" t="s">
        <v>119</v>
      </c>
      <c r="C16" s="61">
        <v>161073.93</v>
      </c>
      <c r="D16" s="61">
        <v>161073.93</v>
      </c>
      <c r="E16" s="61">
        <v>161073.93</v>
      </c>
      <c r="F16" s="61"/>
      <c r="G16" s="61"/>
    </row>
    <row r="17" ht="18.85" customHeight="1" spans="1:7">
      <c r="A17" s="8" t="s">
        <v>120</v>
      </c>
      <c r="B17" s="8" t="s">
        <v>121</v>
      </c>
      <c r="C17" s="61">
        <v>90812.42</v>
      </c>
      <c r="D17" s="61">
        <v>90812.42</v>
      </c>
      <c r="E17" s="61">
        <v>90812.42</v>
      </c>
      <c r="F17" s="61"/>
      <c r="G17" s="61"/>
    </row>
    <row r="18" ht="18.85" customHeight="1" spans="1:7">
      <c r="A18" s="10" t="s">
        <v>122</v>
      </c>
      <c r="B18" s="10" t="s">
        <v>123</v>
      </c>
      <c r="C18" s="61">
        <v>90812.42</v>
      </c>
      <c r="D18" s="61">
        <v>90812.42</v>
      </c>
      <c r="E18" s="61">
        <v>90812.42</v>
      </c>
      <c r="F18" s="61"/>
      <c r="G18" s="61"/>
    </row>
    <row r="19" ht="18.85" customHeight="1" spans="1:7">
      <c r="A19" s="69" t="s">
        <v>124</v>
      </c>
      <c r="B19" s="69" t="s">
        <v>125</v>
      </c>
      <c r="C19" s="61">
        <v>46750.82</v>
      </c>
      <c r="D19" s="61">
        <v>46750.82</v>
      </c>
      <c r="E19" s="61">
        <v>46750.82</v>
      </c>
      <c r="F19" s="61"/>
      <c r="G19" s="61"/>
    </row>
    <row r="20" ht="18.85" customHeight="1" spans="1:7">
      <c r="A20" s="69" t="s">
        <v>126</v>
      </c>
      <c r="B20" s="69" t="s">
        <v>127</v>
      </c>
      <c r="C20" s="61">
        <v>39333.6</v>
      </c>
      <c r="D20" s="61">
        <v>39333.6</v>
      </c>
      <c r="E20" s="61">
        <v>39333.6</v>
      </c>
      <c r="F20" s="61"/>
      <c r="G20" s="61"/>
    </row>
    <row r="21" ht="18.85" customHeight="1" spans="1:7">
      <c r="A21" s="69" t="s">
        <v>128</v>
      </c>
      <c r="B21" s="69" t="s">
        <v>129</v>
      </c>
      <c r="C21" s="61">
        <v>4728</v>
      </c>
      <c r="D21" s="61">
        <v>4728</v>
      </c>
      <c r="E21" s="61">
        <v>4728</v>
      </c>
      <c r="F21" s="61"/>
      <c r="G21" s="61"/>
    </row>
    <row r="22" ht="18.85" customHeight="1" spans="1:7">
      <c r="A22" s="8" t="s">
        <v>130</v>
      </c>
      <c r="B22" s="8" t="s">
        <v>131</v>
      </c>
      <c r="C22" s="61">
        <v>110581.44</v>
      </c>
      <c r="D22" s="61">
        <v>110581.44</v>
      </c>
      <c r="E22" s="61">
        <v>110581.44</v>
      </c>
      <c r="F22" s="61"/>
      <c r="G22" s="61"/>
    </row>
    <row r="23" ht="18.85" customHeight="1" spans="1:7">
      <c r="A23" s="10" t="s">
        <v>132</v>
      </c>
      <c r="B23" s="10" t="s">
        <v>133</v>
      </c>
      <c r="C23" s="61">
        <v>110581.44</v>
      </c>
      <c r="D23" s="61">
        <v>110581.44</v>
      </c>
      <c r="E23" s="61">
        <v>110581.44</v>
      </c>
      <c r="F23" s="61"/>
      <c r="G23" s="61"/>
    </row>
    <row r="24" ht="18.85" customHeight="1" spans="1:7">
      <c r="A24" s="69" t="s">
        <v>134</v>
      </c>
      <c r="B24" s="69" t="s">
        <v>135</v>
      </c>
      <c r="C24" s="61">
        <v>110581.44</v>
      </c>
      <c r="D24" s="61">
        <v>110581.44</v>
      </c>
      <c r="E24" s="61">
        <v>110581.44</v>
      </c>
      <c r="F24" s="61"/>
      <c r="G24" s="61"/>
    </row>
    <row r="25" ht="18.85" customHeight="1" spans="1:7">
      <c r="A25" s="11" t="s">
        <v>182</v>
      </c>
      <c r="B25" s="11"/>
      <c r="C25" s="61">
        <v>1894077.36</v>
      </c>
      <c r="D25" s="61">
        <v>1677217.36</v>
      </c>
      <c r="E25" s="61">
        <v>1547822.14</v>
      </c>
      <c r="F25" s="61">
        <v>129395.22</v>
      </c>
      <c r="G25" s="61">
        <v>216860</v>
      </c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</sheetPr>
  <dimension ref="A1:F7"/>
  <sheetViews>
    <sheetView showZeros="0" workbookViewId="0">
      <selection activeCell="A3" sqref="A3:B3"/>
    </sheetView>
  </sheetViews>
  <sheetFormatPr defaultColWidth="9" defaultRowHeight="13.5" customHeight="1" outlineLevelRow="6" outlineLevelCol="5"/>
  <cols>
    <col min="1" max="2" width="23.1272727272727" customWidth="1"/>
    <col min="3" max="6" width="20.1272727272727" customWidth="1"/>
  </cols>
  <sheetData>
    <row r="1" ht="16.9" customHeight="1" spans="1:6">
      <c r="A1" s="64" t="s">
        <v>183</v>
      </c>
      <c r="B1" s="65"/>
      <c r="C1" s="65"/>
      <c r="D1" s="65"/>
      <c r="E1" s="66"/>
      <c r="F1" s="65"/>
    </row>
    <row r="2" ht="52.6" customHeight="1" spans="1:6">
      <c r="A2" s="23" t="str">
        <f>"2025"&amp;"年一般公共预算“三公”经费支出预算表"</f>
        <v>2025年一般公共预算“三公”经费支出预算表</v>
      </c>
      <c r="B2" s="23"/>
      <c r="C2" s="23"/>
      <c r="D2" s="23"/>
      <c r="E2" s="23"/>
      <c r="F2" s="23"/>
    </row>
    <row r="3" ht="19.6" customHeight="1" spans="1:6">
      <c r="A3" s="22" t="s">
        <v>2</v>
      </c>
      <c r="B3" s="22"/>
      <c r="C3" s="26" t="s">
        <v>55</v>
      </c>
      <c r="D3" s="26"/>
      <c r="E3" s="26"/>
      <c r="F3" s="26"/>
    </row>
    <row r="4" ht="18.85" customHeight="1" spans="1:6">
      <c r="A4" s="11" t="s">
        <v>184</v>
      </c>
      <c r="B4" s="11" t="s">
        <v>185</v>
      </c>
      <c r="C4" s="11" t="s">
        <v>186</v>
      </c>
      <c r="D4" s="11"/>
      <c r="E4" s="11"/>
      <c r="F4" s="11" t="s">
        <v>187</v>
      </c>
    </row>
    <row r="5" ht="18.85" customHeight="1" spans="1:6">
      <c r="A5" s="11"/>
      <c r="B5" s="11"/>
      <c r="C5" s="11" t="s">
        <v>60</v>
      </c>
      <c r="D5" s="11" t="s">
        <v>188</v>
      </c>
      <c r="E5" s="11" t="s">
        <v>189</v>
      </c>
      <c r="F5" s="11"/>
    </row>
    <row r="6" s="1" customFormat="1" ht="18.85" customHeight="1" spans="1:6">
      <c r="A6" s="67" t="s">
        <v>86</v>
      </c>
      <c r="B6" s="67" t="s">
        <v>87</v>
      </c>
      <c r="C6" s="67" t="s">
        <v>88</v>
      </c>
      <c r="D6" s="67" t="s">
        <v>89</v>
      </c>
      <c r="E6" s="67" t="s">
        <v>90</v>
      </c>
      <c r="F6" s="67" t="s">
        <v>91</v>
      </c>
    </row>
    <row r="7" ht="18.85" customHeight="1" spans="1:6">
      <c r="A7" s="9">
        <v>10000</v>
      </c>
      <c r="B7" s="9"/>
      <c r="C7" s="9"/>
      <c r="D7" s="9"/>
      <c r="E7" s="9"/>
      <c r="F7" s="61">
        <v>10000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</sheetPr>
  <dimension ref="A1:X33"/>
  <sheetViews>
    <sheetView showZeros="0" topLeftCell="A4" workbookViewId="0">
      <selection activeCell="A3" sqref="A3:G3"/>
    </sheetView>
  </sheetViews>
  <sheetFormatPr defaultColWidth="10.7090909090909" defaultRowHeight="14.25" customHeight="1"/>
  <cols>
    <col min="1" max="1" width="38.2818181818182" customWidth="1"/>
    <col min="2" max="2" width="24.1454545454545" customWidth="1"/>
    <col min="3" max="3" width="36.5727272727273" customWidth="1"/>
    <col min="4" max="6" width="25.5090909090909" customWidth="1"/>
    <col min="7" max="7" width="26.8545454545455" customWidth="1"/>
    <col min="8" max="24" width="33.9454545454545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6" t="s">
        <v>190</v>
      </c>
    </row>
    <row r="2" ht="45" customHeight="1" spans="1:24">
      <c r="A2" s="13" t="s">
        <v>191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6" t="s">
        <v>55</v>
      </c>
    </row>
    <row r="4" ht="18" customHeight="1" spans="1:24">
      <c r="A4" s="6" t="s">
        <v>192</v>
      </c>
      <c r="B4" s="6" t="s">
        <v>193</v>
      </c>
      <c r="C4" s="6" t="s">
        <v>194</v>
      </c>
      <c r="D4" s="6" t="s">
        <v>195</v>
      </c>
      <c r="E4" s="6" t="s">
        <v>196</v>
      </c>
      <c r="F4" s="6" t="s">
        <v>197</v>
      </c>
      <c r="G4" s="6" t="s">
        <v>198</v>
      </c>
      <c r="H4" s="6" t="s">
        <v>199</v>
      </c>
      <c r="I4" s="6" t="s">
        <v>199</v>
      </c>
      <c r="J4" s="6"/>
      <c r="K4" s="6"/>
      <c r="L4" s="6"/>
      <c r="M4" s="6"/>
      <c r="N4" s="6"/>
      <c r="O4" s="6"/>
      <c r="P4" s="6"/>
      <c r="Q4" s="6"/>
      <c r="R4" s="6" t="s">
        <v>64</v>
      </c>
      <c r="S4" s="6" t="s">
        <v>65</v>
      </c>
      <c r="T4" s="6"/>
      <c r="U4" s="6"/>
      <c r="V4" s="6"/>
      <c r="W4" s="6"/>
      <c r="X4" s="6"/>
    </row>
    <row r="5" ht="18" customHeight="1" spans="1:24">
      <c r="A5" s="6"/>
      <c r="B5" s="6"/>
      <c r="C5" s="6"/>
      <c r="D5" s="6"/>
      <c r="E5" s="6"/>
      <c r="F5" s="6"/>
      <c r="G5" s="6"/>
      <c r="H5" s="6" t="s">
        <v>200</v>
      </c>
      <c r="I5" s="6" t="s">
        <v>61</v>
      </c>
      <c r="J5" s="6"/>
      <c r="K5" s="6"/>
      <c r="L5" s="6"/>
      <c r="M5" s="6"/>
      <c r="N5" s="6"/>
      <c r="O5" s="6" t="s">
        <v>201</v>
      </c>
      <c r="P5" s="6"/>
      <c r="Q5" s="6"/>
      <c r="R5" s="6" t="s">
        <v>64</v>
      </c>
      <c r="S5" s="6" t="s">
        <v>65</v>
      </c>
      <c r="T5" s="6" t="s">
        <v>66</v>
      </c>
      <c r="U5" s="6" t="s">
        <v>65</v>
      </c>
      <c r="V5" s="6" t="s">
        <v>68</v>
      </c>
      <c r="W5" s="6" t="s">
        <v>69</v>
      </c>
      <c r="X5" s="6" t="s">
        <v>70</v>
      </c>
    </row>
    <row r="6" customHeight="1" spans="1:24">
      <c r="A6" s="6"/>
      <c r="B6" s="6"/>
      <c r="C6" s="6"/>
      <c r="D6" s="6"/>
      <c r="E6" s="6"/>
      <c r="F6" s="6"/>
      <c r="G6" s="6"/>
      <c r="H6" s="6"/>
      <c r="I6" s="6" t="s">
        <v>202</v>
      </c>
      <c r="J6" s="6" t="s">
        <v>203</v>
      </c>
      <c r="K6" s="6" t="s">
        <v>204</v>
      </c>
      <c r="L6" s="6" t="s">
        <v>205</v>
      </c>
      <c r="M6" s="6" t="s">
        <v>206</v>
      </c>
      <c r="N6" s="6" t="s">
        <v>207</v>
      </c>
      <c r="O6" s="6" t="s">
        <v>61</v>
      </c>
      <c r="P6" s="6" t="s">
        <v>62</v>
      </c>
      <c r="Q6" s="6" t="s">
        <v>63</v>
      </c>
      <c r="R6" s="6"/>
      <c r="S6" s="6" t="s">
        <v>60</v>
      </c>
      <c r="T6" s="6" t="s">
        <v>66</v>
      </c>
      <c r="U6" s="6" t="s">
        <v>208</v>
      </c>
      <c r="V6" s="6" t="s">
        <v>68</v>
      </c>
      <c r="W6" s="6" t="s">
        <v>69</v>
      </c>
      <c r="X6" s="6" t="s">
        <v>70</v>
      </c>
    </row>
    <row r="7" ht="37.5" customHeight="1" spans="1:24">
      <c r="A7" s="6"/>
      <c r="B7" s="6"/>
      <c r="C7" s="6"/>
      <c r="D7" s="6"/>
      <c r="E7" s="6"/>
      <c r="F7" s="6"/>
      <c r="G7" s="6"/>
      <c r="H7" s="6"/>
      <c r="I7" s="6" t="s">
        <v>60</v>
      </c>
      <c r="J7" s="6" t="s">
        <v>209</v>
      </c>
      <c r="K7" s="6" t="s">
        <v>203</v>
      </c>
      <c r="L7" s="6" t="s">
        <v>205</v>
      </c>
      <c r="M7" s="6" t="s">
        <v>206</v>
      </c>
      <c r="N7" s="6" t="s">
        <v>207</v>
      </c>
      <c r="O7" s="6" t="s">
        <v>205</v>
      </c>
      <c r="P7" s="6" t="s">
        <v>206</v>
      </c>
      <c r="Q7" s="6" t="s">
        <v>207</v>
      </c>
      <c r="R7" s="6" t="s">
        <v>64</v>
      </c>
      <c r="S7" s="6" t="s">
        <v>60</v>
      </c>
      <c r="T7" s="6" t="s">
        <v>66</v>
      </c>
      <c r="U7" s="6" t="s">
        <v>208</v>
      </c>
      <c r="V7" s="6" t="s">
        <v>68</v>
      </c>
      <c r="W7" s="6" t="s">
        <v>69</v>
      </c>
      <c r="X7" s="6" t="s">
        <v>70</v>
      </c>
    </row>
    <row r="8" ht="24.1" customHeight="1" spans="1:24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3">
        <v>6</v>
      </c>
      <c r="G8" s="63">
        <v>7</v>
      </c>
      <c r="H8" s="62">
        <v>8</v>
      </c>
      <c r="I8" s="62">
        <v>9</v>
      </c>
      <c r="J8" s="62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  <c r="T8" s="62">
        <v>20</v>
      </c>
      <c r="U8" s="62">
        <v>21</v>
      </c>
      <c r="V8" s="62">
        <v>22</v>
      </c>
      <c r="W8" s="62">
        <v>23</v>
      </c>
      <c r="X8" s="62">
        <v>24</v>
      </c>
    </row>
    <row r="9" ht="30.85" customHeight="1" spans="1:24">
      <c r="A9" s="8" t="s">
        <v>72</v>
      </c>
      <c r="B9" s="8"/>
      <c r="C9" s="8"/>
      <c r="D9" s="8"/>
      <c r="E9" s="8"/>
      <c r="F9" s="8"/>
      <c r="G9" s="8"/>
      <c r="H9" s="61">
        <v>1677217.36</v>
      </c>
      <c r="I9" s="61">
        <v>1677217.36</v>
      </c>
      <c r="J9" s="9"/>
      <c r="K9" s="9"/>
      <c r="L9" s="9"/>
      <c r="M9" s="61">
        <v>1677217.36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10" t="s">
        <v>74</v>
      </c>
      <c r="B10" s="8"/>
      <c r="C10" s="8"/>
      <c r="D10" s="8"/>
      <c r="E10" s="8"/>
      <c r="F10" s="8"/>
      <c r="G10" s="8"/>
      <c r="H10" s="61">
        <v>1677217.36</v>
      </c>
      <c r="I10" s="61">
        <v>1677217.36</v>
      </c>
      <c r="J10" s="9"/>
      <c r="K10" s="9"/>
      <c r="L10" s="9"/>
      <c r="M10" s="61">
        <v>1677217.36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74</v>
      </c>
      <c r="B11" s="8" t="s">
        <v>210</v>
      </c>
      <c r="C11" s="8" t="s">
        <v>211</v>
      </c>
      <c r="D11" s="8" t="s">
        <v>104</v>
      </c>
      <c r="E11" s="8" t="s">
        <v>105</v>
      </c>
      <c r="F11" s="8" t="s">
        <v>212</v>
      </c>
      <c r="G11" s="8" t="s">
        <v>213</v>
      </c>
      <c r="H11" s="61">
        <v>361104</v>
      </c>
      <c r="I11" s="61">
        <v>361104</v>
      </c>
      <c r="J11" s="9"/>
      <c r="K11" s="8"/>
      <c r="L11" s="9"/>
      <c r="M11" s="61">
        <v>361104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74</v>
      </c>
      <c r="B12" s="8" t="s">
        <v>214</v>
      </c>
      <c r="C12" s="8" t="s">
        <v>215</v>
      </c>
      <c r="D12" s="8" t="s">
        <v>104</v>
      </c>
      <c r="E12" s="8" t="s">
        <v>105</v>
      </c>
      <c r="F12" s="8" t="s">
        <v>216</v>
      </c>
      <c r="G12" s="8" t="s">
        <v>217</v>
      </c>
      <c r="H12" s="61">
        <v>445848</v>
      </c>
      <c r="I12" s="61">
        <v>445848</v>
      </c>
      <c r="J12" s="9"/>
      <c r="K12" s="8"/>
      <c r="L12" s="9"/>
      <c r="M12" s="61">
        <v>445848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74</v>
      </c>
      <c r="B13" s="8" t="s">
        <v>218</v>
      </c>
      <c r="C13" s="8" t="s">
        <v>219</v>
      </c>
      <c r="D13" s="8" t="s">
        <v>104</v>
      </c>
      <c r="E13" s="8" t="s">
        <v>105</v>
      </c>
      <c r="F13" s="8" t="s">
        <v>220</v>
      </c>
      <c r="G13" s="8" t="s">
        <v>221</v>
      </c>
      <c r="H13" s="61">
        <v>156000</v>
      </c>
      <c r="I13" s="61">
        <v>156000</v>
      </c>
      <c r="J13" s="9"/>
      <c r="K13" s="8"/>
      <c r="L13" s="9"/>
      <c r="M13" s="61">
        <v>156000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74</v>
      </c>
      <c r="B14" s="8" t="s">
        <v>218</v>
      </c>
      <c r="C14" s="8" t="s">
        <v>219</v>
      </c>
      <c r="D14" s="8" t="s">
        <v>104</v>
      </c>
      <c r="E14" s="8" t="s">
        <v>105</v>
      </c>
      <c r="F14" s="8" t="s">
        <v>220</v>
      </c>
      <c r="G14" s="8" t="s">
        <v>221</v>
      </c>
      <c r="H14" s="61">
        <v>96000</v>
      </c>
      <c r="I14" s="61">
        <v>96000</v>
      </c>
      <c r="J14" s="9"/>
      <c r="K14" s="8"/>
      <c r="L14" s="9"/>
      <c r="M14" s="61">
        <v>96000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74</v>
      </c>
      <c r="B15" s="8" t="s">
        <v>222</v>
      </c>
      <c r="C15" s="8" t="s">
        <v>223</v>
      </c>
      <c r="D15" s="8" t="s">
        <v>104</v>
      </c>
      <c r="E15" s="8" t="s">
        <v>105</v>
      </c>
      <c r="F15" s="8" t="s">
        <v>220</v>
      </c>
      <c r="G15" s="8" t="s">
        <v>221</v>
      </c>
      <c r="H15" s="61">
        <v>30092</v>
      </c>
      <c r="I15" s="61">
        <v>30092</v>
      </c>
      <c r="J15" s="9"/>
      <c r="K15" s="8"/>
      <c r="L15" s="9"/>
      <c r="M15" s="61">
        <v>30092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74</v>
      </c>
      <c r="B16" s="8" t="s">
        <v>224</v>
      </c>
      <c r="C16" s="8" t="s">
        <v>225</v>
      </c>
      <c r="D16" s="8" t="s">
        <v>118</v>
      </c>
      <c r="E16" s="8" t="s">
        <v>119</v>
      </c>
      <c r="F16" s="8" t="s">
        <v>226</v>
      </c>
      <c r="G16" s="8" t="s">
        <v>225</v>
      </c>
      <c r="H16" s="61">
        <v>161073.93</v>
      </c>
      <c r="I16" s="61">
        <v>161073.93</v>
      </c>
      <c r="J16" s="9"/>
      <c r="K16" s="8"/>
      <c r="L16" s="9"/>
      <c r="M16" s="61">
        <v>161073.93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74</v>
      </c>
      <c r="B17" s="8" t="s">
        <v>227</v>
      </c>
      <c r="C17" s="8" t="s">
        <v>228</v>
      </c>
      <c r="D17" s="8" t="s">
        <v>124</v>
      </c>
      <c r="E17" s="8" t="s">
        <v>125</v>
      </c>
      <c r="F17" s="8" t="s">
        <v>229</v>
      </c>
      <c r="G17" s="8" t="s">
        <v>230</v>
      </c>
      <c r="H17" s="61">
        <v>46750.82</v>
      </c>
      <c r="I17" s="61">
        <v>46750.82</v>
      </c>
      <c r="J17" s="9"/>
      <c r="K17" s="8"/>
      <c r="L17" s="9"/>
      <c r="M17" s="61">
        <v>46750.82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74</v>
      </c>
      <c r="B18" s="8" t="s">
        <v>231</v>
      </c>
      <c r="C18" s="8" t="s">
        <v>232</v>
      </c>
      <c r="D18" s="8" t="s">
        <v>126</v>
      </c>
      <c r="E18" s="8" t="s">
        <v>127</v>
      </c>
      <c r="F18" s="8" t="s">
        <v>233</v>
      </c>
      <c r="G18" s="8" t="s">
        <v>234</v>
      </c>
      <c r="H18" s="61">
        <v>27500.48</v>
      </c>
      <c r="I18" s="61">
        <v>27500.48</v>
      </c>
      <c r="J18" s="9"/>
      <c r="K18" s="8"/>
      <c r="L18" s="9"/>
      <c r="M18" s="61">
        <v>27500.48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74</v>
      </c>
      <c r="B19" s="8" t="s">
        <v>235</v>
      </c>
      <c r="C19" s="8" t="s">
        <v>236</v>
      </c>
      <c r="D19" s="8" t="s">
        <v>126</v>
      </c>
      <c r="E19" s="8" t="s">
        <v>127</v>
      </c>
      <c r="F19" s="8" t="s">
        <v>233</v>
      </c>
      <c r="G19" s="8" t="s">
        <v>234</v>
      </c>
      <c r="H19" s="61">
        <v>11833.12</v>
      </c>
      <c r="I19" s="61">
        <v>11833.12</v>
      </c>
      <c r="J19" s="9"/>
      <c r="K19" s="8"/>
      <c r="L19" s="9"/>
      <c r="M19" s="61">
        <v>11833.12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74</v>
      </c>
      <c r="B20" s="8" t="s">
        <v>237</v>
      </c>
      <c r="C20" s="8" t="s">
        <v>238</v>
      </c>
      <c r="D20" s="8" t="s">
        <v>128</v>
      </c>
      <c r="E20" s="8" t="s">
        <v>129</v>
      </c>
      <c r="F20" s="8" t="s">
        <v>239</v>
      </c>
      <c r="G20" s="8" t="s">
        <v>240</v>
      </c>
      <c r="H20" s="61">
        <v>4728</v>
      </c>
      <c r="I20" s="61">
        <v>4728</v>
      </c>
      <c r="J20" s="9"/>
      <c r="K20" s="8"/>
      <c r="L20" s="9"/>
      <c r="M20" s="61">
        <v>4728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74</v>
      </c>
      <c r="B21" s="8" t="s">
        <v>241</v>
      </c>
      <c r="C21" s="8" t="s">
        <v>242</v>
      </c>
      <c r="D21" s="8" t="s">
        <v>104</v>
      </c>
      <c r="E21" s="8" t="s">
        <v>105</v>
      </c>
      <c r="F21" s="8" t="s">
        <v>239</v>
      </c>
      <c r="G21" s="8" t="s">
        <v>240</v>
      </c>
      <c r="H21" s="61">
        <v>3437.56</v>
      </c>
      <c r="I21" s="61">
        <v>3437.56</v>
      </c>
      <c r="J21" s="9"/>
      <c r="K21" s="8"/>
      <c r="L21" s="9"/>
      <c r="M21" s="61">
        <v>3437.56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74</v>
      </c>
      <c r="B22" s="8" t="s">
        <v>243</v>
      </c>
      <c r="C22" s="8" t="s">
        <v>244</v>
      </c>
      <c r="D22" s="8" t="s">
        <v>104</v>
      </c>
      <c r="E22" s="8" t="s">
        <v>105</v>
      </c>
      <c r="F22" s="8" t="s">
        <v>239</v>
      </c>
      <c r="G22" s="8" t="s">
        <v>240</v>
      </c>
      <c r="H22" s="61">
        <v>674.39</v>
      </c>
      <c r="I22" s="61">
        <v>674.39</v>
      </c>
      <c r="J22" s="9"/>
      <c r="K22" s="8"/>
      <c r="L22" s="9"/>
      <c r="M22" s="61">
        <v>674.39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74</v>
      </c>
      <c r="B23" s="8" t="s">
        <v>245</v>
      </c>
      <c r="C23" s="8" t="s">
        <v>135</v>
      </c>
      <c r="D23" s="8" t="s">
        <v>134</v>
      </c>
      <c r="E23" s="8" t="s">
        <v>135</v>
      </c>
      <c r="F23" s="8" t="s">
        <v>246</v>
      </c>
      <c r="G23" s="8" t="s">
        <v>135</v>
      </c>
      <c r="H23" s="61">
        <v>110581.44</v>
      </c>
      <c r="I23" s="61">
        <v>110581.44</v>
      </c>
      <c r="J23" s="9"/>
      <c r="K23" s="8"/>
      <c r="L23" s="9"/>
      <c r="M23" s="61">
        <v>110581.44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74</v>
      </c>
      <c r="B24" s="8" t="s">
        <v>247</v>
      </c>
      <c r="C24" s="8" t="s">
        <v>248</v>
      </c>
      <c r="D24" s="8" t="s">
        <v>104</v>
      </c>
      <c r="E24" s="8" t="s">
        <v>105</v>
      </c>
      <c r="F24" s="8" t="s">
        <v>249</v>
      </c>
      <c r="G24" s="8" t="s">
        <v>248</v>
      </c>
      <c r="H24" s="61">
        <v>12375.22</v>
      </c>
      <c r="I24" s="61">
        <v>12375.22</v>
      </c>
      <c r="J24" s="9"/>
      <c r="K24" s="8"/>
      <c r="L24" s="9"/>
      <c r="M24" s="61">
        <v>12375.22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74</v>
      </c>
      <c r="B25" s="8" t="s">
        <v>250</v>
      </c>
      <c r="C25" s="8" t="s">
        <v>251</v>
      </c>
      <c r="D25" s="8" t="s">
        <v>104</v>
      </c>
      <c r="E25" s="8" t="s">
        <v>105</v>
      </c>
      <c r="F25" s="8" t="s">
        <v>252</v>
      </c>
      <c r="G25" s="8" t="s">
        <v>253</v>
      </c>
      <c r="H25" s="61">
        <v>76200</v>
      </c>
      <c r="I25" s="61">
        <v>76200</v>
      </c>
      <c r="J25" s="9"/>
      <c r="K25" s="8"/>
      <c r="L25" s="9"/>
      <c r="M25" s="61">
        <v>76200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74</v>
      </c>
      <c r="B26" s="8" t="s">
        <v>254</v>
      </c>
      <c r="C26" s="8" t="s">
        <v>255</v>
      </c>
      <c r="D26" s="8" t="s">
        <v>104</v>
      </c>
      <c r="E26" s="8" t="s">
        <v>105</v>
      </c>
      <c r="F26" s="8" t="s">
        <v>252</v>
      </c>
      <c r="G26" s="8" t="s">
        <v>253</v>
      </c>
      <c r="H26" s="61">
        <v>7620</v>
      </c>
      <c r="I26" s="61">
        <v>7620</v>
      </c>
      <c r="J26" s="9"/>
      <c r="K26" s="8"/>
      <c r="L26" s="9"/>
      <c r="M26" s="61">
        <v>7620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74</v>
      </c>
      <c r="B27" s="8" t="s">
        <v>256</v>
      </c>
      <c r="C27" s="8" t="s">
        <v>257</v>
      </c>
      <c r="D27" s="8" t="s">
        <v>104</v>
      </c>
      <c r="E27" s="8" t="s">
        <v>105</v>
      </c>
      <c r="F27" s="8" t="s">
        <v>258</v>
      </c>
      <c r="G27" s="8" t="s">
        <v>259</v>
      </c>
      <c r="H27" s="61">
        <v>10000</v>
      </c>
      <c r="I27" s="61">
        <v>10000</v>
      </c>
      <c r="J27" s="9"/>
      <c r="K27" s="8"/>
      <c r="L27" s="9"/>
      <c r="M27" s="61">
        <v>10000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74</v>
      </c>
      <c r="B28" s="8" t="s">
        <v>260</v>
      </c>
      <c r="C28" s="8" t="s">
        <v>187</v>
      </c>
      <c r="D28" s="8" t="s">
        <v>104</v>
      </c>
      <c r="E28" s="8" t="s">
        <v>105</v>
      </c>
      <c r="F28" s="8" t="s">
        <v>261</v>
      </c>
      <c r="G28" s="8" t="s">
        <v>187</v>
      </c>
      <c r="H28" s="61">
        <v>10000</v>
      </c>
      <c r="I28" s="61">
        <v>10000</v>
      </c>
      <c r="J28" s="9"/>
      <c r="K28" s="8"/>
      <c r="L28" s="9"/>
      <c r="M28" s="61">
        <v>10000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74</v>
      </c>
      <c r="B29" s="8" t="s">
        <v>256</v>
      </c>
      <c r="C29" s="8" t="s">
        <v>257</v>
      </c>
      <c r="D29" s="8" t="s">
        <v>104</v>
      </c>
      <c r="E29" s="8" t="s">
        <v>105</v>
      </c>
      <c r="F29" s="8" t="s">
        <v>262</v>
      </c>
      <c r="G29" s="8" t="s">
        <v>263</v>
      </c>
      <c r="H29" s="61">
        <v>12000</v>
      </c>
      <c r="I29" s="61">
        <v>12000</v>
      </c>
      <c r="J29" s="9"/>
      <c r="K29" s="8"/>
      <c r="L29" s="9"/>
      <c r="M29" s="61">
        <v>12000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74</v>
      </c>
      <c r="B30" s="8" t="s">
        <v>264</v>
      </c>
      <c r="C30" s="8" t="s">
        <v>265</v>
      </c>
      <c r="D30" s="8" t="s">
        <v>116</v>
      </c>
      <c r="E30" s="8" t="s">
        <v>117</v>
      </c>
      <c r="F30" s="8" t="s">
        <v>266</v>
      </c>
      <c r="G30" s="8" t="s">
        <v>267</v>
      </c>
      <c r="H30" s="61">
        <v>1200</v>
      </c>
      <c r="I30" s="61">
        <v>1200</v>
      </c>
      <c r="J30" s="9"/>
      <c r="K30" s="8"/>
      <c r="L30" s="9"/>
      <c r="M30" s="61">
        <v>1200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74</v>
      </c>
      <c r="B31" s="8" t="s">
        <v>268</v>
      </c>
      <c r="C31" s="8" t="s">
        <v>269</v>
      </c>
      <c r="D31" s="8" t="s">
        <v>116</v>
      </c>
      <c r="E31" s="8" t="s">
        <v>117</v>
      </c>
      <c r="F31" s="8" t="s">
        <v>270</v>
      </c>
      <c r="G31" s="8" t="s">
        <v>269</v>
      </c>
      <c r="H31" s="61">
        <v>86198.4</v>
      </c>
      <c r="I31" s="61">
        <v>86198.4</v>
      </c>
      <c r="J31" s="9"/>
      <c r="K31" s="8"/>
      <c r="L31" s="9"/>
      <c r="M31" s="61">
        <v>86198.4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74</v>
      </c>
      <c r="B32" s="8" t="s">
        <v>271</v>
      </c>
      <c r="C32" s="8" t="s">
        <v>272</v>
      </c>
      <c r="D32" s="8" t="s">
        <v>104</v>
      </c>
      <c r="E32" s="8" t="s">
        <v>105</v>
      </c>
      <c r="F32" s="8" t="s">
        <v>220</v>
      </c>
      <c r="G32" s="8" t="s">
        <v>221</v>
      </c>
      <c r="H32" s="61">
        <v>6000</v>
      </c>
      <c r="I32" s="61">
        <v>6000</v>
      </c>
      <c r="J32" s="9"/>
      <c r="K32" s="8"/>
      <c r="L32" s="9"/>
      <c r="M32" s="61">
        <v>6000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85" customHeight="1" spans="1:24">
      <c r="A33" s="11" t="s">
        <v>182</v>
      </c>
      <c r="B33" s="11"/>
      <c r="C33" s="11"/>
      <c r="D33" s="11"/>
      <c r="E33" s="11"/>
      <c r="F33" s="11"/>
      <c r="G33" s="11"/>
      <c r="H33" s="61">
        <v>1677217.36</v>
      </c>
      <c r="I33" s="61">
        <v>1677217.36</v>
      </c>
      <c r="J33" s="9"/>
      <c r="K33" s="9"/>
      <c r="L33" s="9"/>
      <c r="M33" s="61">
        <v>1677217.36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</sheetPr>
  <dimension ref="A1:W23"/>
  <sheetViews>
    <sheetView showZeros="0" topLeftCell="B9" workbookViewId="0">
      <selection activeCell="K20" sqref="K20:K21"/>
    </sheetView>
  </sheetViews>
  <sheetFormatPr defaultColWidth="10.7090909090909" defaultRowHeight="14.25" customHeight="1"/>
  <cols>
    <col min="1" max="1" width="16.1454545454545" customWidth="1"/>
    <col min="2" max="2" width="31.5727272727273" customWidth="1"/>
    <col min="3" max="3" width="38.2818181818182" customWidth="1"/>
    <col min="4" max="4" width="27.8545454545455" customWidth="1"/>
    <col min="5" max="5" width="13" customWidth="1"/>
    <col min="6" max="6" width="20.7090909090909" customWidth="1"/>
    <col min="7" max="7" width="11.5727272727273" customWidth="1"/>
    <col min="8" max="8" width="20.7090909090909" customWidth="1"/>
    <col min="9" max="10" width="12.5727272727273" customWidth="1"/>
    <col min="11" max="11" width="12.8545454545455" customWidth="1"/>
    <col min="12" max="14" width="14.2818181818182" customWidth="1"/>
    <col min="15" max="15" width="14.8545454545455" customWidth="1"/>
    <col min="16" max="17" width="13" customWidth="1"/>
    <col min="19" max="19" width="12" customWidth="1"/>
    <col min="20" max="21" width="13.8545454545455" customWidth="1"/>
    <col min="22" max="22" width="13.5727272727273" customWidth="1"/>
    <col min="23" max="23" width="12" customWidth="1"/>
  </cols>
  <sheetData>
    <row r="1" ht="13.5" customHeight="1" spans="1:2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6" t="s">
        <v>273</v>
      </c>
    </row>
    <row r="2" ht="45" customHeight="1" spans="1:23">
      <c r="A2" s="23" t="s">
        <v>274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ht="13.5" customHeight="1" spans="1:23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6" t="s">
        <v>55</v>
      </c>
    </row>
    <row r="4" ht="21.75" customHeight="1" spans="1:23">
      <c r="A4" s="11" t="s">
        <v>275</v>
      </c>
      <c r="B4" s="11" t="s">
        <v>193</v>
      </c>
      <c r="C4" s="11" t="s">
        <v>194</v>
      </c>
      <c r="D4" s="11" t="s">
        <v>192</v>
      </c>
      <c r="E4" s="11" t="s">
        <v>195</v>
      </c>
      <c r="F4" s="11" t="s">
        <v>196</v>
      </c>
      <c r="G4" s="11" t="s">
        <v>276</v>
      </c>
      <c r="H4" s="11" t="s">
        <v>277</v>
      </c>
      <c r="I4" s="11" t="s">
        <v>58</v>
      </c>
      <c r="J4" s="11" t="s">
        <v>278</v>
      </c>
      <c r="K4" s="11"/>
      <c r="L4" s="11"/>
      <c r="M4" s="11"/>
      <c r="N4" s="11" t="s">
        <v>201</v>
      </c>
      <c r="O4" s="11"/>
      <c r="P4" s="11"/>
      <c r="Q4" s="11" t="s">
        <v>64</v>
      </c>
      <c r="R4" s="11" t="s">
        <v>65</v>
      </c>
      <c r="S4" s="11"/>
      <c r="T4" s="11"/>
      <c r="U4" s="11"/>
      <c r="V4" s="11"/>
      <c r="W4" s="11"/>
    </row>
    <row r="5" ht="21.75" customHeight="1" spans="1:23">
      <c r="A5" s="11"/>
      <c r="B5" s="11"/>
      <c r="C5" s="11"/>
      <c r="D5" s="11"/>
      <c r="E5" s="11"/>
      <c r="F5" s="11"/>
      <c r="G5" s="11"/>
      <c r="H5" s="11"/>
      <c r="I5" s="11"/>
      <c r="J5" s="11" t="s">
        <v>61</v>
      </c>
      <c r="K5" s="11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1"/>
      <c r="R5" s="11" t="s">
        <v>60</v>
      </c>
      <c r="S5" s="11" t="s">
        <v>66</v>
      </c>
      <c r="T5" s="11" t="s">
        <v>208</v>
      </c>
      <c r="U5" s="11" t="s">
        <v>68</v>
      </c>
      <c r="V5" s="11" t="s">
        <v>69</v>
      </c>
      <c r="W5" s="11" t="s">
        <v>70</v>
      </c>
    </row>
    <row r="6" ht="21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60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ht="39.75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60</v>
      </c>
      <c r="K7" s="11" t="s">
        <v>279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22" customHeight="1" spans="1:23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8">
        <v>21</v>
      </c>
      <c r="V8" s="58">
        <v>22</v>
      </c>
      <c r="W8" s="58">
        <v>23</v>
      </c>
    </row>
    <row r="9" ht="22" customHeight="1" spans="1:23">
      <c r="A9" s="8"/>
      <c r="B9" s="8"/>
      <c r="C9" s="8" t="s">
        <v>280</v>
      </c>
      <c r="D9" s="8"/>
      <c r="E9" s="8"/>
      <c r="F9" s="8"/>
      <c r="G9" s="8"/>
      <c r="H9" s="8"/>
      <c r="I9" s="60">
        <v>30000</v>
      </c>
      <c r="J9" s="61">
        <v>30000</v>
      </c>
      <c r="K9" s="61">
        <v>30000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8" t="s">
        <v>281</v>
      </c>
      <c r="B10" s="8" t="s">
        <v>282</v>
      </c>
      <c r="C10" s="8" t="s">
        <v>280</v>
      </c>
      <c r="D10" s="8" t="s">
        <v>74</v>
      </c>
      <c r="E10" s="8" t="s">
        <v>110</v>
      </c>
      <c r="F10" s="8" t="s">
        <v>111</v>
      </c>
      <c r="G10" s="8" t="s">
        <v>258</v>
      </c>
      <c r="H10" s="8" t="s">
        <v>259</v>
      </c>
      <c r="I10" s="61">
        <v>30000</v>
      </c>
      <c r="J10" s="61">
        <v>30000</v>
      </c>
      <c r="K10" s="61">
        <v>30000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/>
      <c r="B11" s="8"/>
      <c r="C11" s="8" t="s">
        <v>283</v>
      </c>
      <c r="D11" s="8"/>
      <c r="E11" s="8"/>
      <c r="F11" s="8"/>
      <c r="G11" s="8"/>
      <c r="H11" s="8"/>
      <c r="I11" s="60">
        <v>12600</v>
      </c>
      <c r="J11" s="61">
        <v>12600</v>
      </c>
      <c r="K11" s="61">
        <v>12600</v>
      </c>
      <c r="L11" s="9"/>
      <c r="M11" s="9"/>
      <c r="N11" s="9"/>
      <c r="O11" s="9"/>
      <c r="P11" s="8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281</v>
      </c>
      <c r="B12" s="8" t="s">
        <v>284</v>
      </c>
      <c r="C12" s="8" t="s">
        <v>283</v>
      </c>
      <c r="D12" s="8" t="s">
        <v>74</v>
      </c>
      <c r="E12" s="8" t="s">
        <v>106</v>
      </c>
      <c r="F12" s="8" t="s">
        <v>107</v>
      </c>
      <c r="G12" s="8" t="s">
        <v>285</v>
      </c>
      <c r="H12" s="8" t="s">
        <v>286</v>
      </c>
      <c r="I12" s="61">
        <v>12600</v>
      </c>
      <c r="J12" s="61">
        <v>12600</v>
      </c>
      <c r="K12" s="61">
        <v>12600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/>
      <c r="B13" s="8"/>
      <c r="C13" s="8" t="s">
        <v>287</v>
      </c>
      <c r="D13" s="8"/>
      <c r="E13" s="8"/>
      <c r="F13" s="8"/>
      <c r="G13" s="8"/>
      <c r="H13" s="8"/>
      <c r="I13" s="60">
        <v>20000</v>
      </c>
      <c r="J13" s="61">
        <v>20000</v>
      </c>
      <c r="K13" s="61">
        <v>20000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281</v>
      </c>
      <c r="B14" s="8" t="s">
        <v>288</v>
      </c>
      <c r="C14" s="8" t="s">
        <v>287</v>
      </c>
      <c r="D14" s="8" t="s">
        <v>74</v>
      </c>
      <c r="E14" s="8" t="s">
        <v>108</v>
      </c>
      <c r="F14" s="8" t="s">
        <v>109</v>
      </c>
      <c r="G14" s="8" t="s">
        <v>258</v>
      </c>
      <c r="H14" s="8" t="s">
        <v>259</v>
      </c>
      <c r="I14" s="61">
        <v>20000</v>
      </c>
      <c r="J14" s="61">
        <v>20000</v>
      </c>
      <c r="K14" s="61">
        <v>20000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/>
      <c r="B15" s="8"/>
      <c r="C15" s="8" t="s">
        <v>289</v>
      </c>
      <c r="D15" s="8"/>
      <c r="E15" s="8"/>
      <c r="F15" s="8"/>
      <c r="G15" s="8"/>
      <c r="H15" s="8"/>
      <c r="I15" s="60">
        <v>150000</v>
      </c>
      <c r="J15" s="61">
        <v>150000</v>
      </c>
      <c r="K15" s="61">
        <v>150000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290</v>
      </c>
      <c r="B16" s="8" t="s">
        <v>291</v>
      </c>
      <c r="C16" s="8" t="s">
        <v>289</v>
      </c>
      <c r="D16" s="8" t="s">
        <v>74</v>
      </c>
      <c r="E16" s="8" t="s">
        <v>106</v>
      </c>
      <c r="F16" s="8" t="s">
        <v>107</v>
      </c>
      <c r="G16" s="8" t="s">
        <v>258</v>
      </c>
      <c r="H16" s="8" t="s">
        <v>259</v>
      </c>
      <c r="I16" s="61">
        <v>68460</v>
      </c>
      <c r="J16" s="61">
        <v>68460</v>
      </c>
      <c r="K16" s="61">
        <v>68460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290</v>
      </c>
      <c r="B17" s="8" t="s">
        <v>291</v>
      </c>
      <c r="C17" s="8" t="s">
        <v>289</v>
      </c>
      <c r="D17" s="8" t="s">
        <v>74</v>
      </c>
      <c r="E17" s="8" t="s">
        <v>106</v>
      </c>
      <c r="F17" s="8" t="s">
        <v>107</v>
      </c>
      <c r="G17" s="8" t="s">
        <v>262</v>
      </c>
      <c r="H17" s="8" t="s">
        <v>263</v>
      </c>
      <c r="I17" s="61">
        <v>20000</v>
      </c>
      <c r="J17" s="61">
        <v>20000</v>
      </c>
      <c r="K17" s="61">
        <v>20000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8" t="s">
        <v>290</v>
      </c>
      <c r="B18" s="8" t="s">
        <v>291</v>
      </c>
      <c r="C18" s="8" t="s">
        <v>289</v>
      </c>
      <c r="D18" s="8" t="s">
        <v>74</v>
      </c>
      <c r="E18" s="8" t="s">
        <v>106</v>
      </c>
      <c r="F18" s="8" t="s">
        <v>107</v>
      </c>
      <c r="G18" s="8" t="s">
        <v>292</v>
      </c>
      <c r="H18" s="8" t="s">
        <v>293</v>
      </c>
      <c r="I18" s="61">
        <v>9000</v>
      </c>
      <c r="J18" s="61">
        <v>9000</v>
      </c>
      <c r="K18" s="61">
        <v>9000</v>
      </c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</row>
    <row r="19" ht="22" customHeight="1" spans="1:23">
      <c r="A19" s="8" t="s">
        <v>290</v>
      </c>
      <c r="B19" s="8" t="s">
        <v>291</v>
      </c>
      <c r="C19" s="8" t="s">
        <v>289</v>
      </c>
      <c r="D19" s="8" t="s">
        <v>74</v>
      </c>
      <c r="E19" s="8" t="s">
        <v>106</v>
      </c>
      <c r="F19" s="8" t="s">
        <v>107</v>
      </c>
      <c r="G19" s="8" t="s">
        <v>294</v>
      </c>
      <c r="H19" s="8" t="s">
        <v>295</v>
      </c>
      <c r="I19" s="61">
        <v>49700</v>
      </c>
      <c r="J19" s="61">
        <v>49700</v>
      </c>
      <c r="K19" s="61">
        <v>49700</v>
      </c>
      <c r="L19" s="9"/>
      <c r="M19" s="9"/>
      <c r="N19" s="9"/>
      <c r="O19" s="9"/>
      <c r="P19" s="8"/>
      <c r="Q19" s="9"/>
      <c r="R19" s="9"/>
      <c r="S19" s="9"/>
      <c r="T19" s="9"/>
      <c r="U19" s="9"/>
      <c r="V19" s="9"/>
      <c r="W19" s="9"/>
    </row>
    <row r="20" ht="22" customHeight="1" spans="1:23">
      <c r="A20" s="8" t="s">
        <v>290</v>
      </c>
      <c r="B20" s="8" t="s">
        <v>291</v>
      </c>
      <c r="C20" s="8" t="s">
        <v>289</v>
      </c>
      <c r="D20" s="8" t="s">
        <v>74</v>
      </c>
      <c r="E20" s="8" t="s">
        <v>106</v>
      </c>
      <c r="F20" s="8" t="s">
        <v>107</v>
      </c>
      <c r="G20" s="8" t="s">
        <v>296</v>
      </c>
      <c r="H20" s="8" t="s">
        <v>297</v>
      </c>
      <c r="I20" s="61">
        <v>2840</v>
      </c>
      <c r="J20" s="61">
        <v>2840</v>
      </c>
      <c r="K20" s="61">
        <v>2840</v>
      </c>
      <c r="L20" s="9"/>
      <c r="M20" s="9"/>
      <c r="N20" s="9"/>
      <c r="O20" s="9"/>
      <c r="P20" s="8"/>
      <c r="Q20" s="9"/>
      <c r="R20" s="9"/>
      <c r="S20" s="9"/>
      <c r="T20" s="9"/>
      <c r="U20" s="9"/>
      <c r="V20" s="9"/>
      <c r="W20" s="9"/>
    </row>
    <row r="21" ht="22" customHeight="1" spans="1:23">
      <c r="A21" s="8"/>
      <c r="B21" s="8"/>
      <c r="C21" s="8" t="s">
        <v>298</v>
      </c>
      <c r="D21" s="8"/>
      <c r="E21" s="8"/>
      <c r="F21" s="8"/>
      <c r="G21" s="8"/>
      <c r="H21" s="8"/>
      <c r="I21" s="60">
        <v>4260</v>
      </c>
      <c r="J21" s="61">
        <v>4260</v>
      </c>
      <c r="K21" s="61">
        <v>4260</v>
      </c>
      <c r="L21" s="9"/>
      <c r="M21" s="9"/>
      <c r="N21" s="9"/>
      <c r="O21" s="9"/>
      <c r="P21" s="8"/>
      <c r="Q21" s="9"/>
      <c r="R21" s="9"/>
      <c r="S21" s="9"/>
      <c r="T21" s="9"/>
      <c r="U21" s="9"/>
      <c r="V21" s="9"/>
      <c r="W21" s="9"/>
    </row>
    <row r="22" ht="22" customHeight="1" spans="1:23">
      <c r="A22" s="8" t="s">
        <v>281</v>
      </c>
      <c r="B22" s="8" t="s">
        <v>299</v>
      </c>
      <c r="C22" s="8" t="s">
        <v>298</v>
      </c>
      <c r="D22" s="8" t="s">
        <v>74</v>
      </c>
      <c r="E22" s="8" t="s">
        <v>106</v>
      </c>
      <c r="F22" s="8" t="s">
        <v>107</v>
      </c>
      <c r="G22" s="8" t="s">
        <v>296</v>
      </c>
      <c r="H22" s="8" t="s">
        <v>297</v>
      </c>
      <c r="I22" s="61">
        <v>4260</v>
      </c>
      <c r="J22" s="61">
        <v>4260</v>
      </c>
      <c r="K22" s="61">
        <v>4260</v>
      </c>
      <c r="L22" s="9"/>
      <c r="M22" s="9"/>
      <c r="N22" s="9"/>
      <c r="O22" s="9"/>
      <c r="P22" s="8"/>
      <c r="Q22" s="9"/>
      <c r="R22" s="9"/>
      <c r="S22" s="9"/>
      <c r="T22" s="9"/>
      <c r="U22" s="9"/>
      <c r="V22" s="9"/>
      <c r="W22" s="9"/>
    </row>
    <row r="23" ht="22" customHeight="1" spans="1:23">
      <c r="A23" s="11" t="s">
        <v>58</v>
      </c>
      <c r="B23" s="11"/>
      <c r="C23" s="11"/>
      <c r="D23" s="11"/>
      <c r="E23" s="11"/>
      <c r="F23" s="11"/>
      <c r="G23" s="11"/>
      <c r="H23" s="11"/>
      <c r="I23" s="61">
        <v>216860</v>
      </c>
      <c r="J23" s="61">
        <v>216860</v>
      </c>
      <c r="K23" s="61">
        <v>216860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</sheetPr>
  <dimension ref="A1:J32"/>
  <sheetViews>
    <sheetView showZeros="0" tabSelected="1" zoomScale="49" zoomScaleNormal="49" workbookViewId="0">
      <selection activeCell="E8" sqref="E8"/>
    </sheetView>
  </sheetViews>
  <sheetFormatPr defaultColWidth="10.7090909090909" defaultRowHeight="12" customHeight="1"/>
  <cols>
    <col min="1" max="2" width="69.2818181818182" customWidth="1"/>
    <col min="3" max="4" width="22.1454545454545" customWidth="1"/>
    <col min="5" max="5" width="55" customWidth="1"/>
    <col min="6" max="6" width="12" customWidth="1"/>
    <col min="7" max="7" width="18.8545454545455" customWidth="1"/>
    <col min="8" max="8" width="12" customWidth="1"/>
    <col min="9" max="9" width="18.8545454545455" customWidth="1"/>
    <col min="10" max="10" width="53" customWidth="1"/>
  </cols>
  <sheetData>
    <row r="1" ht="15.75" customHeight="1" spans="1:10">
      <c r="A1" s="26" t="s">
        <v>300</v>
      </c>
      <c r="B1" s="22"/>
      <c r="C1" s="22"/>
      <c r="D1" s="22"/>
      <c r="E1" s="22"/>
      <c r="F1" s="22"/>
      <c r="G1" s="22"/>
      <c r="H1" s="22"/>
      <c r="I1" s="22"/>
      <c r="J1" s="22" t="s">
        <v>301</v>
      </c>
    </row>
    <row r="2" ht="45" customHeight="1" spans="1:10">
      <c r="A2" s="23" t="str">
        <f>"2025"&amp;"年部门项目支出绩效目标表（本次下达）"</f>
        <v>2025年部门项目支出绩效目标表（本次下达）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">
        <v>2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302</v>
      </c>
      <c r="B4" s="49" t="s">
        <v>303</v>
      </c>
      <c r="C4" s="49" t="s">
        <v>304</v>
      </c>
      <c r="D4" s="49" t="s">
        <v>305</v>
      </c>
      <c r="E4" s="49" t="s">
        <v>306</v>
      </c>
      <c r="F4" s="49" t="s">
        <v>307</v>
      </c>
      <c r="G4" s="49" t="s">
        <v>308</v>
      </c>
      <c r="H4" s="49" t="s">
        <v>309</v>
      </c>
      <c r="I4" s="49" t="s">
        <v>310</v>
      </c>
      <c r="J4" s="49" t="s">
        <v>311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 t="s">
        <v>72</v>
      </c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4" t="s">
        <v>74</v>
      </c>
      <c r="B7" s="53"/>
      <c r="C7" s="52"/>
      <c r="D7" s="52"/>
      <c r="E7" s="52"/>
      <c r="F7" s="52"/>
      <c r="G7" s="52"/>
      <c r="H7" s="52"/>
      <c r="I7" s="52"/>
      <c r="J7" s="52"/>
    </row>
    <row r="8" ht="56" spans="1:10">
      <c r="A8" s="52" t="s">
        <v>298</v>
      </c>
      <c r="B8" s="53" t="s">
        <v>312</v>
      </c>
      <c r="C8" s="51"/>
      <c r="D8" s="51"/>
      <c r="E8" s="51"/>
      <c r="F8" s="51"/>
      <c r="G8" s="51"/>
      <c r="H8" s="51"/>
      <c r="I8" s="51"/>
      <c r="J8" s="53"/>
    </row>
    <row r="9" ht="52" customHeight="1" spans="1:10">
      <c r="A9" s="8"/>
      <c r="B9" s="8"/>
      <c r="C9" s="51" t="s">
        <v>313</v>
      </c>
      <c r="D9" s="51" t="s">
        <v>314</v>
      </c>
      <c r="E9" s="51" t="s">
        <v>315</v>
      </c>
      <c r="F9" s="51" t="s">
        <v>316</v>
      </c>
      <c r="G9" s="51" t="s">
        <v>317</v>
      </c>
      <c r="H9" s="51" t="s">
        <v>318</v>
      </c>
      <c r="I9" s="51" t="s">
        <v>319</v>
      </c>
      <c r="J9" s="53" t="s">
        <v>320</v>
      </c>
    </row>
    <row r="10" ht="52" customHeight="1" spans="1:10">
      <c r="A10" s="8"/>
      <c r="B10" s="8"/>
      <c r="C10" s="51" t="s">
        <v>321</v>
      </c>
      <c r="D10" s="51" t="s">
        <v>322</v>
      </c>
      <c r="E10" s="51" t="s">
        <v>323</v>
      </c>
      <c r="F10" s="51" t="s">
        <v>316</v>
      </c>
      <c r="G10" s="51">
        <v>98</v>
      </c>
      <c r="H10" s="51" t="s">
        <v>324</v>
      </c>
      <c r="I10" s="51" t="s">
        <v>325</v>
      </c>
      <c r="J10" s="53" t="s">
        <v>323</v>
      </c>
    </row>
    <row r="11" ht="52" customHeight="1" spans="1:10">
      <c r="A11" s="8"/>
      <c r="B11" s="8"/>
      <c r="C11" s="51" t="s">
        <v>321</v>
      </c>
      <c r="D11" s="51" t="s">
        <v>326</v>
      </c>
      <c r="E11" s="51" t="s">
        <v>327</v>
      </c>
      <c r="F11" s="51" t="s">
        <v>316</v>
      </c>
      <c r="G11" s="51" t="s">
        <v>91</v>
      </c>
      <c r="H11" s="51" t="s">
        <v>328</v>
      </c>
      <c r="I11" s="51" t="s">
        <v>319</v>
      </c>
      <c r="J11" s="53" t="s">
        <v>329</v>
      </c>
    </row>
    <row r="12" ht="52" customHeight="1" spans="1:10">
      <c r="A12" s="8"/>
      <c r="B12" s="8"/>
      <c r="C12" s="51" t="s">
        <v>330</v>
      </c>
      <c r="D12" s="51" t="s">
        <v>331</v>
      </c>
      <c r="E12" s="51" t="s">
        <v>332</v>
      </c>
      <c r="F12" s="51" t="s">
        <v>316</v>
      </c>
      <c r="G12" s="51">
        <v>98</v>
      </c>
      <c r="H12" s="51" t="s">
        <v>324</v>
      </c>
      <c r="I12" s="51" t="s">
        <v>319</v>
      </c>
      <c r="J12" s="53" t="s">
        <v>333</v>
      </c>
    </row>
    <row r="13" ht="70" spans="1:10">
      <c r="A13" s="52" t="s">
        <v>287</v>
      </c>
      <c r="B13" s="55" t="s">
        <v>334</v>
      </c>
      <c r="C13" s="8"/>
      <c r="D13" s="8"/>
      <c r="E13" s="8"/>
      <c r="F13" s="8"/>
      <c r="G13" s="8"/>
      <c r="H13" s="8"/>
      <c r="I13" s="8"/>
      <c r="J13" s="8"/>
    </row>
    <row r="14" ht="52" customHeight="1" spans="1:10">
      <c r="A14" s="8"/>
      <c r="B14" s="8"/>
      <c r="C14" s="51" t="s">
        <v>313</v>
      </c>
      <c r="D14" s="51" t="s">
        <v>314</v>
      </c>
      <c r="E14" s="51" t="s">
        <v>335</v>
      </c>
      <c r="F14" s="51" t="s">
        <v>316</v>
      </c>
      <c r="G14" s="51" t="s">
        <v>87</v>
      </c>
      <c r="H14" s="51" t="s">
        <v>336</v>
      </c>
      <c r="I14" s="51" t="s">
        <v>319</v>
      </c>
      <c r="J14" s="53" t="s">
        <v>337</v>
      </c>
    </row>
    <row r="15" ht="52" customHeight="1" spans="1:10">
      <c r="A15" s="8"/>
      <c r="B15" s="8"/>
      <c r="C15" s="51" t="s">
        <v>313</v>
      </c>
      <c r="D15" s="51" t="s">
        <v>314</v>
      </c>
      <c r="E15" s="51" t="s">
        <v>338</v>
      </c>
      <c r="F15" s="51" t="s">
        <v>316</v>
      </c>
      <c r="G15" s="51" t="s">
        <v>87</v>
      </c>
      <c r="H15" s="51" t="s">
        <v>339</v>
      </c>
      <c r="I15" s="51" t="s">
        <v>319</v>
      </c>
      <c r="J15" s="53" t="s">
        <v>340</v>
      </c>
    </row>
    <row r="16" ht="52" customHeight="1" spans="1:10">
      <c r="A16" s="8"/>
      <c r="B16" s="8"/>
      <c r="C16" s="51" t="s">
        <v>321</v>
      </c>
      <c r="D16" s="51" t="s">
        <v>322</v>
      </c>
      <c r="E16" s="51" t="s">
        <v>341</v>
      </c>
      <c r="F16" s="51" t="s">
        <v>316</v>
      </c>
      <c r="G16" s="51">
        <v>98</v>
      </c>
      <c r="H16" s="51" t="s">
        <v>324</v>
      </c>
      <c r="I16" s="51" t="s">
        <v>319</v>
      </c>
      <c r="J16" s="53" t="s">
        <v>342</v>
      </c>
    </row>
    <row r="17" ht="52" customHeight="1" spans="1:10">
      <c r="A17" s="8"/>
      <c r="B17" s="8"/>
      <c r="C17" s="51" t="s">
        <v>330</v>
      </c>
      <c r="D17" s="51" t="s">
        <v>331</v>
      </c>
      <c r="E17" s="51" t="s">
        <v>343</v>
      </c>
      <c r="F17" s="51" t="s">
        <v>316</v>
      </c>
      <c r="G17" s="51">
        <v>98</v>
      </c>
      <c r="H17" s="51" t="s">
        <v>324</v>
      </c>
      <c r="I17" s="51" t="s">
        <v>319</v>
      </c>
      <c r="J17" s="53" t="s">
        <v>344</v>
      </c>
    </row>
    <row r="18" ht="52" customHeight="1" spans="1:10">
      <c r="A18" s="52" t="s">
        <v>280</v>
      </c>
      <c r="B18" s="55" t="s">
        <v>345</v>
      </c>
      <c r="C18" s="8"/>
      <c r="D18" s="8"/>
      <c r="E18" s="8"/>
      <c r="F18" s="8"/>
      <c r="G18" s="8"/>
      <c r="H18" s="8"/>
      <c r="I18" s="8"/>
      <c r="J18" s="8"/>
    </row>
    <row r="19" ht="52" customHeight="1" spans="1:10">
      <c r="A19" s="8"/>
      <c r="B19" s="8"/>
      <c r="C19" s="51" t="s">
        <v>313</v>
      </c>
      <c r="D19" s="51" t="s">
        <v>314</v>
      </c>
      <c r="E19" s="51" t="s">
        <v>346</v>
      </c>
      <c r="F19" s="51" t="s">
        <v>347</v>
      </c>
      <c r="G19" s="51">
        <v>3</v>
      </c>
      <c r="H19" s="18" t="s">
        <v>348</v>
      </c>
      <c r="I19" s="51" t="s">
        <v>319</v>
      </c>
      <c r="J19" s="53" t="s">
        <v>280</v>
      </c>
    </row>
    <row r="20" ht="52" customHeight="1" spans="1:10">
      <c r="A20" s="8"/>
      <c r="B20" s="8"/>
      <c r="C20" s="51" t="s">
        <v>321</v>
      </c>
      <c r="D20" s="51" t="s">
        <v>322</v>
      </c>
      <c r="E20" s="51" t="s">
        <v>349</v>
      </c>
      <c r="F20" s="51" t="s">
        <v>316</v>
      </c>
      <c r="G20" s="51">
        <v>90</v>
      </c>
      <c r="H20" s="51" t="s">
        <v>324</v>
      </c>
      <c r="I20" s="51" t="s">
        <v>319</v>
      </c>
      <c r="J20" s="53" t="s">
        <v>350</v>
      </c>
    </row>
    <row r="21" ht="52" customHeight="1" spans="1:10">
      <c r="A21" s="8"/>
      <c r="B21" s="8"/>
      <c r="C21" s="51" t="s">
        <v>330</v>
      </c>
      <c r="D21" s="51" t="s">
        <v>331</v>
      </c>
      <c r="E21" s="18" t="s">
        <v>351</v>
      </c>
      <c r="F21" s="51" t="s">
        <v>316</v>
      </c>
      <c r="G21" s="51">
        <v>90</v>
      </c>
      <c r="H21" s="51" t="s">
        <v>324</v>
      </c>
      <c r="I21" s="51" t="s">
        <v>319</v>
      </c>
      <c r="J21" s="53" t="s">
        <v>352</v>
      </c>
    </row>
    <row r="22" ht="52" customHeight="1" spans="1:10">
      <c r="A22" s="52" t="s">
        <v>289</v>
      </c>
      <c r="B22" s="53" t="s">
        <v>353</v>
      </c>
      <c r="C22" s="8"/>
      <c r="D22" s="8"/>
      <c r="E22" s="8"/>
      <c r="F22" s="8"/>
      <c r="G22" s="8"/>
      <c r="H22" s="8"/>
      <c r="I22" s="8"/>
      <c r="J22" s="8"/>
    </row>
    <row r="23" ht="52" customHeight="1" spans="1:10">
      <c r="A23" s="8"/>
      <c r="B23" s="8"/>
      <c r="C23" s="51" t="s">
        <v>313</v>
      </c>
      <c r="D23" s="51" t="s">
        <v>354</v>
      </c>
      <c r="E23" s="51" t="s">
        <v>355</v>
      </c>
      <c r="F23" s="51" t="s">
        <v>316</v>
      </c>
      <c r="G23" s="51" t="s">
        <v>356</v>
      </c>
      <c r="H23" s="51" t="s">
        <v>339</v>
      </c>
      <c r="I23" s="51" t="s">
        <v>319</v>
      </c>
      <c r="J23" s="53" t="s">
        <v>357</v>
      </c>
    </row>
    <row r="24" ht="52" customHeight="1" spans="1:10">
      <c r="A24" s="8"/>
      <c r="B24" s="8"/>
      <c r="C24" s="51" t="s">
        <v>313</v>
      </c>
      <c r="D24" s="51" t="s">
        <v>354</v>
      </c>
      <c r="E24" s="51" t="s">
        <v>358</v>
      </c>
      <c r="F24" s="51" t="s">
        <v>316</v>
      </c>
      <c r="G24" s="51" t="s">
        <v>86</v>
      </c>
      <c r="H24" s="51" t="s">
        <v>336</v>
      </c>
      <c r="I24" s="51" t="s">
        <v>319</v>
      </c>
      <c r="J24" s="53" t="s">
        <v>359</v>
      </c>
    </row>
    <row r="25" ht="52" customHeight="1" spans="1:10">
      <c r="A25" s="8"/>
      <c r="B25" s="8"/>
      <c r="C25" s="51" t="s">
        <v>321</v>
      </c>
      <c r="D25" s="51" t="s">
        <v>322</v>
      </c>
      <c r="E25" s="51" t="s">
        <v>360</v>
      </c>
      <c r="F25" s="51" t="s">
        <v>316</v>
      </c>
      <c r="G25" s="51" t="s">
        <v>86</v>
      </c>
      <c r="H25" s="51" t="s">
        <v>361</v>
      </c>
      <c r="I25" s="51" t="s">
        <v>319</v>
      </c>
      <c r="J25" s="57" t="s">
        <v>362</v>
      </c>
    </row>
    <row r="26" ht="52" customHeight="1" spans="1:10">
      <c r="A26" s="8"/>
      <c r="B26" s="8"/>
      <c r="C26" s="51" t="s">
        <v>330</v>
      </c>
      <c r="D26" s="51" t="s">
        <v>331</v>
      </c>
      <c r="E26" s="51" t="s">
        <v>363</v>
      </c>
      <c r="F26" s="51" t="s">
        <v>316</v>
      </c>
      <c r="G26" s="51" t="s">
        <v>364</v>
      </c>
      <c r="H26" s="51" t="s">
        <v>324</v>
      </c>
      <c r="I26" s="51" t="s">
        <v>319</v>
      </c>
      <c r="J26" s="53" t="s">
        <v>365</v>
      </c>
    </row>
    <row r="27" ht="70" spans="1:10">
      <c r="A27" s="52" t="s">
        <v>283</v>
      </c>
      <c r="B27" s="55" t="s">
        <v>366</v>
      </c>
      <c r="C27" s="8"/>
      <c r="D27" s="8"/>
      <c r="E27" s="8"/>
      <c r="F27" s="8"/>
      <c r="G27" s="8"/>
      <c r="H27" s="8"/>
      <c r="I27" s="8"/>
      <c r="J27" s="8"/>
    </row>
    <row r="28" ht="52" customHeight="1" spans="1:10">
      <c r="A28" s="8"/>
      <c r="B28" s="8"/>
      <c r="C28" s="51" t="s">
        <v>313</v>
      </c>
      <c r="D28" s="51" t="s">
        <v>354</v>
      </c>
      <c r="E28" s="51" t="s">
        <v>367</v>
      </c>
      <c r="F28" s="51" t="s">
        <v>316</v>
      </c>
      <c r="G28" s="51">
        <v>98</v>
      </c>
      <c r="H28" s="51" t="s">
        <v>324</v>
      </c>
      <c r="I28" s="51" t="s">
        <v>325</v>
      </c>
      <c r="J28" s="53" t="s">
        <v>368</v>
      </c>
    </row>
    <row r="29" ht="52" customHeight="1" spans="1:10">
      <c r="A29" s="8"/>
      <c r="B29" s="8"/>
      <c r="C29" s="51" t="s">
        <v>313</v>
      </c>
      <c r="D29" s="51" t="s">
        <v>354</v>
      </c>
      <c r="E29" s="51" t="s">
        <v>369</v>
      </c>
      <c r="F29" s="51" t="s">
        <v>316</v>
      </c>
      <c r="G29" s="51">
        <v>98</v>
      </c>
      <c r="H29" s="51" t="s">
        <v>324</v>
      </c>
      <c r="I29" s="51" t="s">
        <v>325</v>
      </c>
      <c r="J29" s="53" t="s">
        <v>370</v>
      </c>
    </row>
    <row r="30" ht="52" customHeight="1" spans="1:10">
      <c r="A30" s="8"/>
      <c r="B30" s="8"/>
      <c r="C30" s="51" t="s">
        <v>321</v>
      </c>
      <c r="D30" s="51" t="s">
        <v>322</v>
      </c>
      <c r="E30" s="51" t="s">
        <v>371</v>
      </c>
      <c r="F30" s="51" t="s">
        <v>316</v>
      </c>
      <c r="G30" s="51" t="s">
        <v>86</v>
      </c>
      <c r="H30" s="51" t="s">
        <v>328</v>
      </c>
      <c r="I30" s="51" t="s">
        <v>319</v>
      </c>
      <c r="J30" s="53" t="s">
        <v>372</v>
      </c>
    </row>
    <row r="31" ht="52" customHeight="1" spans="1:10">
      <c r="A31" s="8"/>
      <c r="B31" s="8"/>
      <c r="C31" s="51" t="s">
        <v>321</v>
      </c>
      <c r="D31" s="51" t="s">
        <v>326</v>
      </c>
      <c r="E31" s="51" t="s">
        <v>373</v>
      </c>
      <c r="F31" s="51" t="s">
        <v>316</v>
      </c>
      <c r="G31" s="51" t="s">
        <v>86</v>
      </c>
      <c r="H31" s="51" t="s">
        <v>328</v>
      </c>
      <c r="I31" s="51" t="s">
        <v>319</v>
      </c>
      <c r="J31" s="53" t="s">
        <v>374</v>
      </c>
    </row>
    <row r="32" ht="52" customHeight="1" spans="1:10">
      <c r="A32" s="8"/>
      <c r="B32" s="8"/>
      <c r="C32" s="51" t="s">
        <v>330</v>
      </c>
      <c r="D32" s="51" t="s">
        <v>331</v>
      </c>
      <c r="E32" s="56" t="s">
        <v>332</v>
      </c>
      <c r="F32" s="51" t="s">
        <v>316</v>
      </c>
      <c r="G32" s="51">
        <v>98</v>
      </c>
      <c r="H32" s="51" t="s">
        <v>324</v>
      </c>
      <c r="I32" s="51" t="s">
        <v>319</v>
      </c>
      <c r="J32" s="53" t="s">
        <v>375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姚安检察院</cp:lastModifiedBy>
  <dcterms:created xsi:type="dcterms:W3CDTF">2025-04-18T15:32:00Z</dcterms:created>
  <dcterms:modified xsi:type="dcterms:W3CDTF">2025-05-28T01:57:31Z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BA2CDDD2E6464E9A981938CB3F728DB5</vt:lpwstr>
  </property>
</Properties>
</file>