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0" windowHeight="5220" firstSheet="5" activeTab="7"/>
  </bookViews>
  <sheets>
    <sheet name="2025年部门财务收支预算总表" sheetId="1" r:id="rId1"/>
    <sheet name="2025年部门收入预算表" sheetId="2" r:id="rId2"/>
    <sheet name="2025年部门支出预算表 " sheetId="3" r:id="rId3"/>
    <sheet name="2025年部门财政拨款收支预算总表" sheetId="4" r:id="rId4"/>
    <sheet name="2025年一般公共预算支出预算表（按功能科目分类）" sheetId="5" r:id="rId5"/>
    <sheet name="2025年一般公共预算“三公”经费支出预算表" sheetId="6" r:id="rId6"/>
    <sheet name="2025年部门基本支出预算表（人员类、运转类公用经费项目）" sheetId="7" r:id="rId7"/>
    <sheet name="2025年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支出中期规划预算表" sheetId="18" r:id="rId18"/>
  </sheets>
  <calcPr calcId="144525"/>
</workbook>
</file>

<file path=xl/sharedStrings.xml><?xml version="1.0" encoding="utf-8"?>
<sst xmlns="http://schemas.openxmlformats.org/spreadsheetml/2006/main" count="1281" uniqueCount="488">
  <si>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</si>
  <si>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</si>
  <si>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</si>
  <si>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</si>
  <si>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</si>
  <si>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</si>
  <si>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</si>
  <si>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</si>
  <si>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</si>
  <si>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</si>
  <si>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</si>
  <si>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</si>
  <si>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</si>
  <si>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</si>
  <si>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</si>
  <si>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</si>
  <si>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</si>
  <si>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</si>
  <si>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</si>
  <si>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</si>
  <si>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</si>
  <si>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</si>
  <si>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</si>
  <si>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</si>
  <si>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</si>
  <si>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</si>
  <si>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</si>
  <si>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</si>
  <si>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</si>
  <si>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</si>
  <si>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</si>
  <si>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</si>
  <si>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</si>
  <si>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</si>
  <si>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</si>
  <si>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</si>
  <si>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</si>
  <si>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</si>
  <si>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</si>
  <si>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</si>
  <si>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</si>
  <si>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</si>
  <si>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</si>
  <si>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</si>
  <si>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</si>
  <si>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</si>
  <si>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</si>
  <si>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</si>
  <si>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</si>
  <si>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</si>
  <si>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</si>
  <si>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</si>
  <si>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</si>
  <si>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</si>
  <si>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</si>
  <si>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</si>
  <si>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</si>
  <si>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</si>
  <si>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</si>
  <si>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</si>
  <si>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</si>
  <si>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</si>
  <si>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</si>
  <si>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</si>
  <si>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</si>
  <si>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</si>
  <si>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</si>
  <si>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</si>
  <si>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</si>
  <si>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</si>
  <si>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301</t>
  </si>
  <si>
    <t>中国共产党姚安县委员会办公室</t>
  </si>
  <si>
    <t>301001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</si>
  <si>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</si>
  <si>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</si>
  <si>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</si>
  <si>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</si>
  <si>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</si>
  <si>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</si>
  <si>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</si>
  <si>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</si>
  <si>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</si>
  <si>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</si>
  <si>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</si>
  <si>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</si>
  <si>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</si>
  <si>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</si>
  <si>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</si>
  <si>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</si>
  <si>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</si>
  <si>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</si>
  <si>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</si>
  <si>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</si>
  <si>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</si>
  <si>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</si>
  <si>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</si>
  <si>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</si>
  <si>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</si>
  <si>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</si>
  <si>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</si>
  <si>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</si>
  <si>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</si>
  <si>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</si>
  <si>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</si>
  <si>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2013102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</si>
  <si>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</si>
  <si>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</si>
  <si>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</si>
  <si>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</si>
  <si>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</si>
  <si>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</si>
  <si>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</si>
  <si>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</si>
  <si>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</si>
  <si>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</si>
  <si>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</si>
  <si>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</si>
  <si>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</si>
  <si>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</si>
  <si>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</si>
  <si>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</si>
  <si>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</si>
  <si>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</si>
  <si>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</si>
  <si>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</si>
  <si>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</si>
  <si>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</si>
  <si>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</si>
  <si>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</si>
  <si>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</si>
  <si>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</si>
  <si>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</si>
  <si>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</si>
  <si>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</si>
  <si>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</si>
  <si>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</si>
  <si>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</si>
  <si>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</si>
  <si>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</si>
  <si>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</si>
  <si>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</si>
  <si>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</si>
  <si>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</si>
  <si>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</si>
  <si>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</si>
  <si>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</si>
  <si>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</si>
  <si>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</si>
  <si>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</si>
  <si>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</si>
  <si>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</si>
  <si>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</si>
  <si>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</si>
  <si>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</si>
  <si>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</si>
  <si>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</si>
  <si>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</si>
  <si>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</si>
  <si>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</si>
  <si>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</si>
  <si>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</si>
  <si>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</si>
  <si>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</si>
  <si>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</si>
  <si>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</si>
  <si>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</si>
  <si>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</si>
  <si>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</si>
  <si>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</si>
  <si>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</si>
  <si>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</si>
  <si>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</si>
  <si>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</si>
  <si>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</si>
  <si>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</si>
  <si>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</si>
  <si>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</si>
  <si>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</si>
  <si>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</si>
  <si>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</si>
  <si>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</si>
  <si>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</si>
  <si>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</si>
  <si>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</si>
  <si>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</si>
  <si>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</si>
  <si>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</si>
  <si>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</si>
  <si>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</si>
  <si>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</si>
  <si>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</si>
  <si>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</si>
  <si>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</si>
  <si>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</si>
  <si>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</si>
  <si>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</si>
  <si>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</si>
  <si>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</si>
  <si>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</si>
  <si>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</si>
  <si>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</si>
  <si>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</si>
  <si>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</si>
  <si>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</si>
  <si>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</si>
  <si>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</si>
  <si>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</si>
  <si>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</si>
  <si>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</si>
  <si>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</si>
  <si>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532325210000000019851</t>
  </si>
  <si>
    <t>行政人员基本工资</t>
  </si>
  <si>
    <t>30101</t>
  </si>
  <si>
    <t>基本工资</t>
  </si>
  <si>
    <t>532325210000000019853</t>
  </si>
  <si>
    <t>行政人员津贴补贴</t>
  </si>
  <si>
    <t>30102</t>
  </si>
  <si>
    <t>津贴补贴</t>
  </si>
  <si>
    <t>532325210000000019848</t>
  </si>
  <si>
    <t>机关综合绩效支出</t>
  </si>
  <si>
    <t>30103</t>
  </si>
  <si>
    <t>奖金</t>
  </si>
  <si>
    <t>532325210000000019852</t>
  </si>
  <si>
    <t>行政人员奖金</t>
  </si>
  <si>
    <t>532325210000000019859</t>
  </si>
  <si>
    <t>机关事业单位基本养老保险缴费</t>
  </si>
  <si>
    <t>30108</t>
  </si>
  <si>
    <t>532325210000000019864</t>
  </si>
  <si>
    <t>行政人员基本医疗</t>
  </si>
  <si>
    <t>30110</t>
  </si>
  <si>
    <t>职工基本医疗保险缴费</t>
  </si>
  <si>
    <t>532325210000000019865</t>
  </si>
  <si>
    <t>在职公务员医疗保险</t>
  </si>
  <si>
    <t>30111</t>
  </si>
  <si>
    <t>公务员医疗补助缴费</t>
  </si>
  <si>
    <t>532325210000000019862</t>
  </si>
  <si>
    <t>退休公务员医疗保险</t>
  </si>
  <si>
    <t>532325210000000019863</t>
  </si>
  <si>
    <t>行政人员大病医疗</t>
  </si>
  <si>
    <t>30112</t>
  </si>
  <si>
    <t>其他社会保障缴费</t>
  </si>
  <si>
    <t>532325210000000019858</t>
  </si>
  <si>
    <t>工伤保险</t>
  </si>
  <si>
    <t>532325241100002184635</t>
  </si>
  <si>
    <t>失业保险</t>
  </si>
  <si>
    <t>532325210000000019866</t>
  </si>
  <si>
    <t>30113</t>
  </si>
  <si>
    <t>532325210000000019871</t>
  </si>
  <si>
    <t>工会经费</t>
  </si>
  <si>
    <t>30228</t>
  </si>
  <si>
    <t>532325210000000019870</t>
  </si>
  <si>
    <t>车辆使用费</t>
  </si>
  <si>
    <t>30231</t>
  </si>
  <si>
    <t>公务用车运行维护费</t>
  </si>
  <si>
    <t>532325221100000361829</t>
  </si>
  <si>
    <t>行政公务交通补贴</t>
  </si>
  <si>
    <t>30239</t>
  </si>
  <si>
    <t>其他交通费用</t>
  </si>
  <si>
    <t>532325210000000019872</t>
  </si>
  <si>
    <t>公务交通专项经费</t>
  </si>
  <si>
    <t>532325210000000019876</t>
  </si>
  <si>
    <t>一般公用经费</t>
  </si>
  <si>
    <t>30201</t>
  </si>
  <si>
    <t>办公费</t>
  </si>
  <si>
    <t>30205</t>
  </si>
  <si>
    <t>水费</t>
  </si>
  <si>
    <t>30206</t>
  </si>
  <si>
    <t>电费</t>
  </si>
  <si>
    <t>532325210000000019874</t>
  </si>
  <si>
    <t>退休公用经费</t>
  </si>
  <si>
    <t>532325210000000019868</t>
  </si>
  <si>
    <t>退休费</t>
  </si>
  <si>
    <t>30302</t>
  </si>
  <si>
    <t>532325231100001242627</t>
  </si>
  <si>
    <t>职业年金记实补助</t>
  </si>
  <si>
    <t>30109</t>
  </si>
  <si>
    <t>职业年金缴费</t>
  </si>
  <si>
    <t>532325231100001242739</t>
  </si>
  <si>
    <t>机关单位职工遗属生活补助</t>
  </si>
  <si>
    <t>30305</t>
  </si>
  <si>
    <t>生活补助</t>
  </si>
  <si>
    <t>532325231100001933500</t>
  </si>
  <si>
    <t>考核为优秀公务员一次性奖励金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</si>
  <si>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</si>
  <si>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</si>
  <si>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</si>
  <si>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</si>
  <si>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</si>
  <si>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</si>
  <si>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</si>
  <si>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机要密码部门应急密码通信能力提升项目经费</t>
  </si>
  <si>
    <t>311 专项业务类</t>
  </si>
  <si>
    <t>532325251100003674016</t>
  </si>
  <si>
    <t>31002</t>
  </si>
  <si>
    <t>办公设备购置</t>
  </si>
  <si>
    <t>密码专项经费</t>
  </si>
  <si>
    <t>313 事业发展类</t>
  </si>
  <si>
    <t>532325210000000020703</t>
  </si>
  <si>
    <t>30211</t>
  </si>
  <si>
    <t>差旅费</t>
  </si>
  <si>
    <t>30213</t>
  </si>
  <si>
    <t>维修（护）费</t>
  </si>
  <si>
    <t>县市保密综合业务网建设经费</t>
  </si>
  <si>
    <t>532325251100003673948</t>
  </si>
  <si>
    <t>县委党政网维护经费</t>
  </si>
  <si>
    <t>532325200000000000491</t>
  </si>
  <si>
    <t>30207</t>
  </si>
  <si>
    <t>邮电费</t>
  </si>
  <si>
    <t>县委机关事务管理经费</t>
  </si>
  <si>
    <t>532325200000000000490</t>
  </si>
  <si>
    <t>30209</t>
  </si>
  <si>
    <t>物业管理费</t>
  </si>
  <si>
    <t>30215</t>
  </si>
  <si>
    <t>会议费</t>
  </si>
  <si>
    <t>30217</t>
  </si>
  <si>
    <t>30226</t>
  </si>
  <si>
    <t>劳务费</t>
  </si>
  <si>
    <t>信创工作专项资金</t>
  </si>
  <si>
    <t>532325251100003838685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</si>
  <si>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</si>
  <si>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</si>
  <si>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</si>
  <si>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</si>
  <si>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</si>
  <si>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</si>
  <si>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</si>
  <si>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</si>
  <si>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</si>
  <si>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</si>
  <si>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</si>
  <si>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</si>
  <si>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完成信创工作，保障正常办公，提高工作效率。</t>
  </si>
  <si>
    <t>产出指标</t>
  </si>
  <si>
    <t>数量指标</t>
  </si>
  <si>
    <t>购买信创产品</t>
  </si>
  <si>
    <t>=</t>
  </si>
  <si>
    <t>台</t>
  </si>
  <si>
    <t>定量指标</t>
  </si>
  <si>
    <t>购买信创产品6台</t>
  </si>
  <si>
    <t>成本指标</t>
  </si>
  <si>
    <t>经济成本指标</t>
  </si>
  <si>
    <t>50400</t>
  </si>
  <si>
    <t>元</t>
  </si>
  <si>
    <t>定性指标</t>
  </si>
  <si>
    <t>完成信创产品购买支出任务。</t>
  </si>
  <si>
    <t>效益指标</t>
  </si>
  <si>
    <t>经济效益</t>
  </si>
  <si>
    <t>经济效益指标</t>
  </si>
  <si>
    <t>≧</t>
  </si>
  <si>
    <t>95</t>
  </si>
  <si>
    <t>%</t>
  </si>
  <si>
    <t>信创产品的经济效益发挥情况</t>
  </si>
  <si>
    <t>使用情况满意度</t>
  </si>
  <si>
    <t>90</t>
  </si>
  <si>
    <t>对信创产品使用及作用发挥的满意度。</t>
  </si>
  <si>
    <t>满意度指标</t>
  </si>
  <si>
    <t>服务对象满意度</t>
  </si>
  <si>
    <t>满意度情况</t>
  </si>
  <si>
    <t>对信创工作的满意度。</t>
  </si>
  <si>
    <t>规范密码应用和管理，促进密码事业发展，保障网络与信息安全，维护国家安全和社会公共利益，保护公民、法人和其他组织的合法权益 ，统筹安排、保障重点，厉行节约、讲求实效的原则，根据工作建立核心密码、普通密码的安全监测预警，安全风险评估，信息通报，重大事项会商和应急处置等协作机制，确保核心密码、普通密码安全管理的协同联动和有序高效。</t>
  </si>
  <si>
    <t>质量指标</t>
  </si>
  <si>
    <t>信息系统建设变更率</t>
  </si>
  <si>
    <t>≦</t>
  </si>
  <si>
    <t>反映信息系统建设过程中对质量的控制情况。
信息系统建设变更率=（建设过程中变更内容/计划建设内容）*100%。</t>
  </si>
  <si>
    <t>信息数据安全</t>
  </si>
  <si>
    <t>100</t>
  </si>
  <si>
    <t>反映信息系统相关数据安全的保障情况。</t>
  </si>
  <si>
    <t>系统终验时间偏差率</t>
  </si>
  <si>
    <t>反映系统建设最终验收与计划时间的偏差情况。
系统终验时间偏差率=（系统建设最终验收时间-计划终验时间）/计划完成时间*100%</t>
  </si>
  <si>
    <t>系统初验时间偏差率</t>
  </si>
  <si>
    <t>反映系统建设初步验收与计划时间的偏差情况。
系统初验时间偏差率=（系统初验        时间-计划初验时间）/计划完成时间*100%</t>
  </si>
  <si>
    <t>社会效益</t>
  </si>
  <si>
    <t>系统全年正常运行时长</t>
  </si>
  <si>
    <t>小时</t>
  </si>
  <si>
    <t>反映信息系统全年正常运行时间情况。</t>
  </si>
  <si>
    <t>管理增量数据条数</t>
  </si>
  <si>
    <t>条</t>
  </si>
  <si>
    <t>反映信息系统建设/运维对增量数据的管理情况（仅计算核心数据，原则上核心数据不超过5类）。</t>
  </si>
  <si>
    <t>管理存量数据条数</t>
  </si>
  <si>
    <t>反映信息系统建设/运维对存量数据的管理情况（仅计算核心数据，原则上核心数据不超过5类）。</t>
  </si>
  <si>
    <t>可持续影响</t>
  </si>
  <si>
    <t>系统正常使用年限</t>
  </si>
  <si>
    <t>年</t>
  </si>
  <si>
    <t>反映系统正常使用期限。</t>
  </si>
  <si>
    <t>使用人员满意度</t>
  </si>
  <si>
    <t>反映使用对象对信息系统使用的满意度。
使用人员满意度=（对信息系统满意的使用人员/问卷调查人数）*100%</t>
  </si>
  <si>
    <t>2025年完成县市综合业务保密网建设并投入使用</t>
  </si>
  <si>
    <t>365</t>
  </si>
  <si>
    <t>天</t>
  </si>
  <si>
    <t>99</t>
  </si>
  <si>
    <t>确保完成县委大院机关公共事务管理经费支出</t>
  </si>
  <si>
    <t>完成交办工作接待任务人次数不超过2021年接待人次数，县委机关临时人员劳务费和2021年持平，维护维修次数按照实际情况开展</t>
  </si>
  <si>
    <t>97</t>
  </si>
  <si>
    <t>完成25分未完成比例扣分</t>
  </si>
  <si>
    <t>按质量完成交办接待，维护维修</t>
  </si>
  <si>
    <t>县委机关事务管理后勤保障制度，完成25分未完成比例扣分</t>
  </si>
  <si>
    <t>最大化提供县委机关事务管理服务</t>
  </si>
  <si>
    <t>接待对象和县委大院工作人员满意</t>
  </si>
  <si>
    <t>社会公众满意度</t>
  </si>
  <si>
    <t>县委党政电子政务网日常维护，包括党政网络设备管理、计算机、服务器操作系统日常运行维护，系统打补丁、系统升级，网络安全病毒防范，规范电子政务内网管理和屏蔽机房正常运转，保障网络与信息安全，维护国家安全和社会公共利益，保护公民、法人和其他组织的合法权益 ，按统筹安排、保障重点，厉行节约、讲求实效的原则，根据工作需要每年定期对屏蔽机房进行安全检测，支付信息传输服务费用，确保党政电子政务内网有序高效运行，机要保密屏蔽机房安全高效运行。</t>
  </si>
  <si>
    <t>反映系统建设最终验收与计划时间的偏差情况。
系统终验时间偏差率=（统建设最终验收时间-计划终验时间）/计划完成时间*100%</t>
  </si>
  <si>
    <t>8700</t>
  </si>
  <si>
    <t>2025年完成机要密码部门应急密码通信能力提升项目</t>
  </si>
  <si>
    <t>1.00</t>
  </si>
  <si>
    <t>15</t>
  </si>
  <si>
    <t>日</t>
  </si>
  <si>
    <t>&gt;</t>
  </si>
  <si>
    <t>98</t>
  </si>
  <si>
    <t>预算05-3表</t>
  </si>
  <si>
    <t xml:space="preserve">说明：本单位无项目支出预算（另文下达），故此表无数据
</t>
  </si>
  <si>
    <t>预算06表</t>
  </si>
  <si>
    <t>2025年部门政府性基金预算支出预算表</t>
  </si>
  <si>
    <t>单位名称</t>
  </si>
  <si>
    <t>本年政府性基金预算支出</t>
  </si>
  <si>
    <t>说明：本单位无政府性基金预算支出，故此表无数据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</si>
  <si>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</si>
  <si>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</si>
  <si>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</si>
  <si>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</si>
  <si>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</si>
  <si>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</si>
  <si>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</si>
  <si>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</si>
  <si>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</si>
  <si>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</si>
  <si>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</si>
  <si>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</si>
  <si>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</si>
  <si>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</si>
  <si>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公务用车保险</t>
  </si>
  <si>
    <t>机动车保险服务</t>
  </si>
  <si>
    <t>次</t>
  </si>
  <si>
    <t>公务用车加油</t>
  </si>
  <si>
    <t>汽油</t>
  </si>
  <si>
    <t>公务用车维修费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</si>
  <si>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</si>
  <si>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</si>
  <si>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</si>
  <si>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</si>
  <si>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</si>
  <si>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</si>
  <si>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</si>
  <si>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</si>
  <si>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</si>
  <si>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</si>
  <si>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16</t>
  </si>
  <si>
    <t>17</t>
  </si>
  <si>
    <t>18</t>
  </si>
  <si>
    <t>说明：本单位无政府购买服务支出预算，故此表无数据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</si>
  <si>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</si>
  <si>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</si>
  <si>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</si>
  <si>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</si>
  <si>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</si>
  <si>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</si>
  <si>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</si>
  <si>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</si>
  <si>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</si>
  <si>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</si>
  <si>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</si>
  <si>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</si>
  <si>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</si>
  <si>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</si>
  <si>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说明：本单位无对下转移支付预算，故此表无数据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</si>
  <si>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</si>
  <si>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</si>
  <si>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</si>
  <si>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</si>
  <si>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</si>
  <si>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</si>
  <si>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</si>
  <si>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</si>
  <si>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</si>
  <si>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</si>
  <si>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</si>
  <si>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</si>
  <si>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说明：本单位无新增资产预算，故此表无数据</t>
  </si>
  <si>
    <t>预算11表</t>
  </si>
  <si>
    <t>2025年上级补助项目支出预算表</t>
  </si>
  <si>
    <t>上级补助</t>
  </si>
  <si>
    <t>说明：本单位无上级补助项目支出预算，故此表无数据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</si>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</sst>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#,##0;\-#,##0;;@"/>
    <numFmt numFmtId="178" formatCode="yyyy\-mm\-dd"/>
    <numFmt numFmtId="179" formatCode="#,##0.00;\-#,##0.00;;@"/>
    <numFmt numFmtId="180" formatCode="hh:mm:ss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方正书宋_GBK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9" fillId="0" borderId="1">
      <alignment horizontal="right"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9" fillId="0" borderId="1">
      <alignment horizontal="right"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12" applyNumberFormat="0" applyAlignment="0" applyProtection="0">
      <alignment vertical="center"/>
    </xf>
    <xf numFmtId="0" fontId="37" fillId="12" borderId="8" applyNumberFormat="0" applyAlignment="0" applyProtection="0">
      <alignment vertical="center"/>
    </xf>
    <xf numFmtId="0" fontId="38" fillId="13" borderId="13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10" fontId="9" fillId="0" borderId="1">
      <alignment horizontal="right"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179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  <xf numFmtId="177" fontId="9" fillId="0" borderId="1">
      <alignment horizontal="right" vertical="center"/>
    </xf>
    <xf numFmtId="49" fontId="9" fillId="0" borderId="1">
      <alignment horizontal="left" vertical="center" wrapText="1"/>
    </xf>
  </cellStyleXfs>
  <cellXfs count="89"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1" fillId="0" borderId="0" xfId="56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6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  <protection locked="0"/>
    </xf>
    <xf numFmtId="49" fontId="5" fillId="0" borderId="1" xfId="56" applyFont="1">
      <alignment horizontal="left" vertical="center" wrapText="1"/>
    </xf>
    <xf numFmtId="179" fontId="6" fillId="0" borderId="1" xfId="53" applyFont="1">
      <alignment horizontal="right" vertical="center"/>
    </xf>
    <xf numFmtId="49" fontId="5" fillId="0" borderId="1" xfId="56" applyFont="1" applyAlignment="1">
      <alignment horizontal="left" vertical="center" wrapText="1" indent="1"/>
    </xf>
    <xf numFmtId="49" fontId="5" fillId="0" borderId="1" xfId="56" applyFont="1" applyAlignment="1">
      <alignment horizontal="center" vertical="center" wrapText="1"/>
    </xf>
    <xf numFmtId="49" fontId="2" fillId="0" borderId="0" xfId="56" applyFont="1" applyBorder="1">
      <alignment horizontal="left" vertical="center" wrapText="1"/>
    </xf>
    <xf numFmtId="49" fontId="3" fillId="0" borderId="0" xfId="56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6" applyFont="1" applyBorder="1" applyAlignment="1">
      <alignment horizontal="right" vertical="center" wrapText="1"/>
    </xf>
    <xf numFmtId="49" fontId="2" fillId="0" borderId="0" xfId="56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9" fontId="6" fillId="0" borderId="1" xfId="53" applyFont="1" applyAlignment="1">
      <alignment horizontal="right" vertical="center" wrapText="1"/>
    </xf>
    <xf numFmtId="179" fontId="5" fillId="0" borderId="1" xfId="53" applyFont="1">
      <alignment horizontal="right" vertical="center"/>
    </xf>
    <xf numFmtId="49" fontId="5" fillId="0" borderId="0" xfId="56" applyFont="1" applyBorder="1">
      <alignment horizontal="left" vertical="center" wrapText="1"/>
    </xf>
    <xf numFmtId="49" fontId="7" fillId="0" borderId="0" xfId="5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6" applyFont="1">
      <alignment horizontal="left" vertical="center" wrapText="1"/>
    </xf>
    <xf numFmtId="49" fontId="5" fillId="0" borderId="0" xfId="56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6" applyBorder="1">
      <alignment horizontal="left" vertical="center" wrapText="1"/>
    </xf>
    <xf numFmtId="49" fontId="10" fillId="0" borderId="0" xfId="56" applyFont="1" applyBorder="1" applyAlignment="1">
      <alignment horizontal="center" vertical="center" wrapText="1"/>
    </xf>
    <xf numFmtId="49" fontId="11" fillId="0" borderId="0" xfId="56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9" fontId="14" fillId="0" borderId="1" xfId="53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6" applyBorder="1" applyAlignment="1">
      <alignment horizontal="right" vertical="center" wrapText="1"/>
    </xf>
    <xf numFmtId="49" fontId="15" fillId="0" borderId="1" xfId="56" applyFont="1" applyAlignment="1">
      <alignment horizontal="center" vertical="center" wrapText="1"/>
    </xf>
    <xf numFmtId="177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9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6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6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0" borderId="3" xfId="0" applyFont="1" applyFill="1" applyBorder="1" applyAlignment="1">
      <alignment horizontal="center" vertical="center" wrapText="1"/>
      <protection locked="0"/>
    </xf>
    <xf numFmtId="49" fontId="5" fillId="0" borderId="0" xfId="56" applyFont="1" applyBorder="1" applyAlignment="1">
      <alignment horizontal="center" vertical="center" wrapText="1"/>
    </xf>
    <xf numFmtId="49" fontId="5" fillId="0" borderId="1" xfId="56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2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2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9" fontId="6" fillId="0" borderId="1" xfId="53" applyFont="1" applyAlignment="1">
      <alignment horizontal="left" vertical="center"/>
    </xf>
    <xf numFmtId="179" fontId="6" fillId="0" borderId="1" xfId="53" applyFont="1" applyAlignment="1">
      <alignment horizontal="left" vertical="center" indent="1"/>
    </xf>
    <xf numFmtId="179" fontId="6" fillId="0" borderId="1" xfId="53" applyFont="1" applyAlignment="1">
      <alignment horizontal="left" vertical="center" indent="2"/>
    </xf>
    <xf numFmtId="179" fontId="6" fillId="0" borderId="1" xfId="53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/>
    <xf numFmtId="49" fontId="22" fillId="0" borderId="1" xfId="56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MoneyStyle" xfId="53"/>
    <cellStyle name="TimeStyle" xfId="54"/>
    <cellStyle name="IntegralNumberStyle" xfId="55"/>
    <cellStyle name="Text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7" workbookViewId="0">
      <selection activeCell="B7" sqref="B7"/>
    </sheetView>
  </sheetViews>
  <sheetFormatPr defaultColWidth="9.28181818181818" defaultRowHeight="14.25" customHeight="1" outlineLevelCol="3"/>
  <cols>
    <col min="1" max="1" width="46.1454545454545" customWidth="1"/>
    <col min="2" max="2" width="50.2818181818182" customWidth="1"/>
    <col min="3" max="3" width="47.1454545454545" customWidth="1"/>
    <col min="4" max="4" width="53.8454545454545" customWidth="1"/>
  </cols>
  <sheetData>
    <row r="1" ht="13.5" customHeight="1" spans="1:4">
      <c r="A1" s="21"/>
      <c r="B1" s="21"/>
      <c r="C1" s="21"/>
      <c r="D1" s="25" t="s">
        <v>0</v>
      </c>
    </row>
    <row r="2" ht="45" customHeight="1" spans="1:4">
      <c r="A2" s="22" t="s">
        <v>1</v>
      </c>
      <c r="B2" s="22"/>
      <c r="C2" s="22"/>
      <c r="D2" s="22"/>
    </row>
    <row r="3" ht="21" customHeight="1" spans="1:4">
      <c r="A3" s="21" t="str">
        <f>"单位名称："&amp;"中国共产党姚安县委员会办公室"</f>
        <v>单位名称：中国共产党姚安县委员会办公室</v>
      </c>
      <c r="B3" s="21"/>
      <c r="C3" s="21"/>
      <c r="D3" s="25" t="s">
        <v>2</v>
      </c>
    </row>
    <row r="4" ht="19.5" customHeight="1" spans="1:4">
      <c r="A4" s="11" t="s">
        <v>3</v>
      </c>
      <c r="B4" s="11"/>
      <c r="C4" s="11" t="s">
        <v>4</v>
      </c>
      <c r="D4" s="11"/>
    </row>
    <row r="5" ht="19.5" customHeight="1" spans="1:4">
      <c r="A5" s="11" t="s">
        <v>5</v>
      </c>
      <c r="B5" s="11" t="str">
        <f t="shared" ref="B5:D5" si="0">"2025"&amp;"年预算数"</f>
        <v>2025年预算数</v>
      </c>
      <c r="C5" s="11" t="s">
        <v>6</v>
      </c>
      <c r="D5" s="11" t="str">
        <f t="shared" si="0"/>
        <v>2025年预算数</v>
      </c>
    </row>
    <row r="6" ht="19.5" customHeight="1" spans="1:4">
      <c r="A6" s="11"/>
      <c r="B6" s="11"/>
      <c r="C6" s="11"/>
      <c r="D6" s="11"/>
    </row>
    <row r="7" ht="25.3" customHeight="1" spans="1:4">
      <c r="A7" s="8" t="s">
        <v>7</v>
      </c>
      <c r="B7" s="9">
        <v>7414826.75</v>
      </c>
      <c r="C7" s="8" t="s">
        <v>8</v>
      </c>
      <c r="D7" s="9">
        <v>5829338.3</v>
      </c>
    </row>
    <row r="8" ht="25.3" customHeight="1" spans="1:4">
      <c r="A8" s="8" t="s">
        <v>9</v>
      </c>
      <c r="B8" s="9"/>
      <c r="C8" s="8" t="s">
        <v>10</v>
      </c>
      <c r="D8" s="9"/>
    </row>
    <row r="9" ht="25.3" customHeight="1" spans="1:4">
      <c r="A9" s="8" t="s">
        <v>11</v>
      </c>
      <c r="B9" s="9"/>
      <c r="C9" s="8" t="s">
        <v>12</v>
      </c>
      <c r="D9" s="9"/>
    </row>
    <row r="10" ht="25.3" customHeight="1" spans="1:4">
      <c r="A10" s="8" t="s">
        <v>13</v>
      </c>
      <c r="B10" s="9"/>
      <c r="C10" s="8" t="s">
        <v>14</v>
      </c>
      <c r="D10" s="9"/>
    </row>
    <row r="11" ht="25.3" customHeight="1" spans="1:4">
      <c r="A11" s="8" t="s">
        <v>15</v>
      </c>
      <c r="B11" s="9"/>
      <c r="C11" s="8" t="s">
        <v>16</v>
      </c>
      <c r="D11" s="9"/>
    </row>
    <row r="12" ht="20.25" customHeight="1" spans="1:4">
      <c r="A12" s="8" t="s">
        <v>17</v>
      </c>
      <c r="B12" s="9"/>
      <c r="C12" s="8" t="s">
        <v>18</v>
      </c>
      <c r="D12" s="9"/>
    </row>
    <row r="13" ht="20.25" customHeight="1" spans="1:4">
      <c r="A13" s="8" t="s">
        <v>19</v>
      </c>
      <c r="B13" s="9"/>
      <c r="C13" s="8" t="s">
        <v>20</v>
      </c>
      <c r="D13" s="9"/>
    </row>
    <row r="14" ht="20.25" customHeight="1" spans="1:4">
      <c r="A14" s="8" t="s">
        <v>21</v>
      </c>
      <c r="B14" s="9"/>
      <c r="C14" s="8" t="s">
        <v>22</v>
      </c>
      <c r="D14" s="9">
        <v>858713.35</v>
      </c>
    </row>
    <row r="15" ht="20.25" customHeight="1" spans="1:4">
      <c r="A15" s="8" t="s">
        <v>23</v>
      </c>
      <c r="B15" s="9"/>
      <c r="C15" s="8" t="s">
        <v>24</v>
      </c>
      <c r="D15" s="9"/>
    </row>
    <row r="16" ht="20.25" customHeight="1" spans="1:4">
      <c r="A16" s="8" t="s">
        <v>25</v>
      </c>
      <c r="B16" s="9"/>
      <c r="C16" s="8" t="s">
        <v>26</v>
      </c>
      <c r="D16" s="9">
        <v>326341.58</v>
      </c>
    </row>
    <row r="17" ht="20.25" customHeight="1" spans="1:4">
      <c r="A17" s="8"/>
      <c r="B17" s="9"/>
      <c r="C17" s="8" t="s">
        <v>27</v>
      </c>
      <c r="D17" s="9"/>
    </row>
    <row r="18" ht="20.25" customHeight="1" spans="1:4">
      <c r="A18" s="8"/>
      <c r="B18" s="83"/>
      <c r="C18" s="8" t="s">
        <v>28</v>
      </c>
      <c r="D18" s="9"/>
    </row>
    <row r="19" ht="20.25" customHeight="1" spans="1:4">
      <c r="A19" s="8"/>
      <c r="B19" s="83"/>
      <c r="C19" s="8" t="s">
        <v>29</v>
      </c>
      <c r="D19" s="9"/>
    </row>
    <row r="20" ht="20.25" customHeight="1" spans="1:4">
      <c r="A20" s="8"/>
      <c r="B20" s="83"/>
      <c r="C20" s="8" t="s">
        <v>30</v>
      </c>
      <c r="D20" s="9"/>
    </row>
    <row r="21" ht="20.25" customHeight="1" spans="1:4">
      <c r="A21" s="8"/>
      <c r="B21" s="83"/>
      <c r="C21" s="8" t="s">
        <v>31</v>
      </c>
      <c r="D21" s="9"/>
    </row>
    <row r="22" ht="20.25" customHeight="1" spans="1:4">
      <c r="A22" s="8"/>
      <c r="B22" s="83"/>
      <c r="C22" s="8" t="s">
        <v>32</v>
      </c>
      <c r="D22" s="9"/>
    </row>
    <row r="23" ht="20.25" customHeight="1" spans="1:4">
      <c r="A23" s="8"/>
      <c r="B23" s="83"/>
      <c r="C23" s="8" t="s">
        <v>33</v>
      </c>
      <c r="D23" s="9"/>
    </row>
    <row r="24" ht="20.25" customHeight="1" spans="1:4">
      <c r="A24" s="8"/>
      <c r="B24" s="83"/>
      <c r="C24" s="8" t="s">
        <v>34</v>
      </c>
      <c r="D24" s="9"/>
    </row>
    <row r="25" ht="20.25" customHeight="1" spans="1:4">
      <c r="A25" s="8"/>
      <c r="B25" s="83"/>
      <c r="C25" s="8" t="s">
        <v>35</v>
      </c>
      <c r="D25" s="9"/>
    </row>
    <row r="26" ht="20.25" customHeight="1" spans="1:4">
      <c r="A26" s="8"/>
      <c r="B26" s="83"/>
      <c r="C26" s="8" t="s">
        <v>36</v>
      </c>
      <c r="D26" s="9">
        <v>400433.52</v>
      </c>
    </row>
    <row r="27" ht="20.25" customHeight="1" spans="1:4">
      <c r="A27" s="8"/>
      <c r="B27" s="83"/>
      <c r="C27" s="8" t="s">
        <v>37</v>
      </c>
      <c r="D27" s="9"/>
    </row>
    <row r="28" ht="20.25" customHeight="1" spans="1:4">
      <c r="A28" s="8"/>
      <c r="B28" s="83"/>
      <c r="C28" s="8" t="s">
        <v>38</v>
      </c>
      <c r="D28" s="9"/>
    </row>
    <row r="29" ht="20.25" customHeight="1" spans="1:4">
      <c r="A29" s="8"/>
      <c r="B29" s="83"/>
      <c r="C29" s="8" t="s">
        <v>39</v>
      </c>
      <c r="D29" s="9"/>
    </row>
    <row r="30" ht="20.25" customHeight="1" spans="1:4">
      <c r="A30" s="8"/>
      <c r="B30" s="83"/>
      <c r="C30" s="8" t="s">
        <v>40</v>
      </c>
      <c r="D30" s="9"/>
    </row>
    <row r="31" ht="20.25" customHeight="1" spans="1:4">
      <c r="A31" s="8"/>
      <c r="B31" s="83"/>
      <c r="C31" s="8" t="s">
        <v>41</v>
      </c>
      <c r="D31" s="9"/>
    </row>
    <row r="32" ht="20.25" customHeight="1" spans="1:4">
      <c r="A32" s="8"/>
      <c r="B32" s="83"/>
      <c r="C32" s="8" t="s">
        <v>42</v>
      </c>
      <c r="D32" s="9"/>
    </row>
    <row r="33" ht="20.25" customHeight="1" spans="1:4">
      <c r="A33" s="8"/>
      <c r="B33" s="83"/>
      <c r="C33" s="8" t="s">
        <v>43</v>
      </c>
      <c r="D33" s="9"/>
    </row>
    <row r="34" ht="20.25" customHeight="1" spans="1:4">
      <c r="A34" s="8"/>
      <c r="B34" s="83"/>
      <c r="C34" s="8" t="s">
        <v>44</v>
      </c>
      <c r="D34" s="9"/>
    </row>
    <row r="35" ht="20.25" customHeight="1" spans="1:4">
      <c r="A35" s="8"/>
      <c r="B35" s="83"/>
      <c r="C35" s="8" t="s">
        <v>45</v>
      </c>
      <c r="D35" s="9"/>
    </row>
    <row r="36" ht="20.25" customHeight="1" spans="1:4">
      <c r="A36" s="8"/>
      <c r="B36" s="83"/>
      <c r="C36" s="8" t="s">
        <v>46</v>
      </c>
      <c r="D36" s="9"/>
    </row>
    <row r="37" ht="20.25" customHeight="1" spans="1:4">
      <c r="A37" s="84" t="s">
        <v>47</v>
      </c>
      <c r="B37" s="85">
        <v>7414826.75</v>
      </c>
      <c r="C37" s="84" t="s">
        <v>48</v>
      </c>
      <c r="D37" s="9">
        <v>7414826.75</v>
      </c>
    </row>
    <row r="38" ht="20.25" customHeight="1" spans="1:4">
      <c r="A38" s="86" t="s">
        <v>49</v>
      </c>
      <c r="B38" s="87"/>
      <c r="C38" s="88" t="s">
        <v>50</v>
      </c>
      <c r="D38" s="9"/>
    </row>
    <row r="39" ht="20.25" customHeight="1" spans="1:4">
      <c r="A39" s="84" t="s">
        <v>51</v>
      </c>
      <c r="B39" s="85">
        <v>7414826.75</v>
      </c>
      <c r="C39" s="84" t="s">
        <v>52</v>
      </c>
      <c r="D39" s="9">
        <v>7414826.75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5" sqref="A15"/>
    </sheetView>
  </sheetViews>
  <sheetFormatPr defaultColWidth="10.7090909090909" defaultRowHeight="12" customHeight="1"/>
  <cols>
    <col min="1" max="2" width="69.2818181818182" customWidth="1"/>
    <col min="3" max="4" width="22.1454545454545" customWidth="1"/>
    <col min="5" max="5" width="55" customWidth="1"/>
    <col min="6" max="6" width="12" customWidth="1"/>
    <col min="7" max="7" width="18.8545454545455" customWidth="1"/>
    <col min="8" max="8" width="12" customWidth="1"/>
    <col min="9" max="9" width="18.8545454545455" customWidth="1"/>
    <col min="10" max="10" width="53" customWidth="1"/>
  </cols>
  <sheetData>
    <row r="1" ht="15.75" customHeight="1" spans="1:10">
      <c r="A1" s="25" t="s">
        <v>408</v>
      </c>
      <c r="B1" s="21"/>
      <c r="C1" s="21"/>
      <c r="D1" s="21"/>
      <c r="E1" s="21"/>
      <c r="F1" s="21"/>
      <c r="G1" s="21"/>
      <c r="H1" s="21"/>
      <c r="I1" s="21"/>
      <c r="J1" s="21" t="s">
        <v>320</v>
      </c>
    </row>
    <row r="2" ht="45" customHeight="1" spans="1:10">
      <c r="A2" s="22" t="str">
        <f>"2025"&amp;"年部门项目支出绩效目标表(另文下达)"</f>
        <v>2025年部门项目支出绩效目标表(另文下达)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"单位名称："&amp;"中国共产党姚安县委员会办公室"</f>
        <v>单位名称：中国共产党姚安县委员会办公室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321</v>
      </c>
      <c r="B4" s="46" t="s">
        <v>322</v>
      </c>
      <c r="C4" s="46" t="s">
        <v>323</v>
      </c>
      <c r="D4" s="46" t="s">
        <v>324</v>
      </c>
      <c r="E4" s="46" t="s">
        <v>325</v>
      </c>
      <c r="F4" s="46" t="s">
        <v>326</v>
      </c>
      <c r="G4" s="46" t="s">
        <v>327</v>
      </c>
      <c r="H4" s="46" t="s">
        <v>328</v>
      </c>
      <c r="I4" s="46" t="s">
        <v>329</v>
      </c>
      <c r="J4" s="46" t="s">
        <v>330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  <row r="9" ht="24" customHeight="1" spans="1:1">
      <c r="A9" s="51" t="s">
        <v>409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4" sqref="A14"/>
    </sheetView>
  </sheetViews>
  <sheetFormatPr defaultColWidth="10.7090909090909" defaultRowHeight="14.25" customHeight="1" outlineLevelCol="5"/>
  <cols>
    <col min="1" max="1" width="37.5727272727273" customWidth="1"/>
    <col min="2" max="2" width="38.1454545454545" customWidth="1"/>
    <col min="3" max="3" width="47.2818181818182" customWidth="1"/>
    <col min="4" max="6" width="26.2818181818182" customWidth="1"/>
  </cols>
  <sheetData>
    <row r="1" ht="15.75" customHeight="1" spans="1:6">
      <c r="A1" s="17"/>
      <c r="B1" s="17">
        <v>0</v>
      </c>
      <c r="C1" s="17"/>
      <c r="D1" s="17"/>
      <c r="E1" s="17"/>
      <c r="F1" s="16" t="s">
        <v>410</v>
      </c>
    </row>
    <row r="2" ht="45" customHeight="1" spans="1:6">
      <c r="A2" s="13" t="s">
        <v>411</v>
      </c>
      <c r="B2" s="13"/>
      <c r="C2" s="13"/>
      <c r="D2" s="13"/>
      <c r="E2" s="13"/>
      <c r="F2" s="13"/>
    </row>
    <row r="3" ht="19.5" customHeight="1" spans="1:6">
      <c r="A3" s="12" t="str">
        <f>"单位名称："&amp;"中国共产党姚安县委员会办公室"</f>
        <v>单位名称：中国共产党姚安县委员会办公室</v>
      </c>
      <c r="B3" s="12"/>
      <c r="C3" s="12"/>
      <c r="D3" s="17"/>
      <c r="E3" s="17"/>
      <c r="F3" s="16" t="s">
        <v>2</v>
      </c>
    </row>
    <row r="4" ht="19.5" customHeight="1" spans="1:6">
      <c r="A4" s="6" t="s">
        <v>412</v>
      </c>
      <c r="B4" s="6" t="s">
        <v>74</v>
      </c>
      <c r="C4" s="6" t="s">
        <v>75</v>
      </c>
      <c r="D4" s="6" t="s">
        <v>413</v>
      </c>
      <c r="E4" s="6"/>
      <c r="F4" s="6"/>
    </row>
    <row r="5" ht="18.75" customHeight="1" spans="1:6">
      <c r="A5" s="6"/>
      <c r="B5" s="6"/>
      <c r="C5" s="6"/>
      <c r="D5" s="6" t="s">
        <v>57</v>
      </c>
      <c r="E5" s="6" t="s">
        <v>77</v>
      </c>
      <c r="F5" s="6" t="s">
        <v>78</v>
      </c>
    </row>
    <row r="6" ht="17.25" customHeight="1" spans="1:6">
      <c r="A6" s="14">
        <v>1</v>
      </c>
      <c r="B6" s="43" t="s">
        <v>85</v>
      </c>
      <c r="C6" s="14">
        <v>3</v>
      </c>
      <c r="D6" s="14">
        <v>4</v>
      </c>
      <c r="E6" s="14">
        <v>5</v>
      </c>
      <c r="F6" s="14">
        <v>6</v>
      </c>
    </row>
    <row r="7" ht="22.5" customHeight="1" spans="1:6">
      <c r="A7" s="8"/>
      <c r="B7" s="8"/>
      <c r="C7" s="8"/>
      <c r="D7" s="9"/>
      <c r="E7" s="9"/>
      <c r="F7" s="9"/>
    </row>
    <row r="8" ht="22.5" customHeight="1" spans="1:6">
      <c r="A8" s="8"/>
      <c r="B8" s="8"/>
      <c r="C8" s="8"/>
      <c r="D8" s="9"/>
      <c r="E8" s="9"/>
      <c r="F8" s="9"/>
    </row>
    <row r="9" ht="22.5" customHeight="1" spans="1:6">
      <c r="A9" s="11" t="s">
        <v>57</v>
      </c>
      <c r="B9" s="11"/>
      <c r="C9" s="11"/>
      <c r="D9" s="9"/>
      <c r="E9" s="9"/>
      <c r="F9" s="9"/>
    </row>
    <row r="10" customHeight="1" spans="1:1">
      <c r="A10" t="s">
        <v>414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showZeros="0" topLeftCell="A4" workbookViewId="0">
      <selection activeCell="C26" sqref="C26"/>
    </sheetView>
  </sheetViews>
  <sheetFormatPr defaultColWidth="10" defaultRowHeight="12.75" customHeight="1"/>
  <cols>
    <col min="1" max="3" width="38.5" customWidth="1"/>
    <col min="4" max="13" width="18.2090909090909" customWidth="1"/>
    <col min="14" max="14" width="25.3545454545455" customWidth="1"/>
    <col min="15" max="17" width="18.2090909090909" customWidth="1"/>
  </cols>
  <sheetData>
    <row r="1" ht="17.25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2" t="s">
        <v>415</v>
      </c>
    </row>
    <row r="2" ht="45" customHeight="1" spans="1:17">
      <c r="A2" s="22" t="s">
        <v>416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18.75" customHeight="1" spans="1:17">
      <c r="A3" s="21" t="str">
        <f>"单位名称："&amp;"中国共产党姚安县委员会办公室"</f>
        <v>单位名称：中国共产党姚安县委员会办公室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5" t="s">
        <v>54</v>
      </c>
    </row>
    <row r="4" ht="22.5" customHeight="1" spans="1:17">
      <c r="A4" s="37" t="s">
        <v>417</v>
      </c>
      <c r="B4" s="37" t="s">
        <v>418</v>
      </c>
      <c r="C4" s="37" t="s">
        <v>419</v>
      </c>
      <c r="D4" s="37" t="s">
        <v>420</v>
      </c>
      <c r="E4" s="37" t="s">
        <v>421</v>
      </c>
      <c r="F4" s="37" t="s">
        <v>422</v>
      </c>
      <c r="G4" s="37" t="s">
        <v>199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423</v>
      </c>
      <c r="C5" s="37" t="s">
        <v>424</v>
      </c>
      <c r="D5" s="37" t="s">
        <v>420</v>
      </c>
      <c r="E5" s="37" t="s">
        <v>425</v>
      </c>
      <c r="F5" s="37"/>
      <c r="G5" s="37" t="s">
        <v>57</v>
      </c>
      <c r="H5" s="37" t="s">
        <v>60</v>
      </c>
      <c r="I5" s="37" t="s">
        <v>426</v>
      </c>
      <c r="J5" s="37" t="s">
        <v>427</v>
      </c>
      <c r="K5" s="37" t="s">
        <v>428</v>
      </c>
      <c r="L5" s="37" t="s">
        <v>64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59</v>
      </c>
      <c r="J6" s="37"/>
      <c r="K6" s="37"/>
      <c r="L6" s="37" t="s">
        <v>59</v>
      </c>
      <c r="M6" s="37" t="s">
        <v>65</v>
      </c>
      <c r="N6" s="37" t="s">
        <v>66</v>
      </c>
      <c r="O6" s="37" t="s">
        <v>67</v>
      </c>
      <c r="P6" s="37" t="s">
        <v>68</v>
      </c>
      <c r="Q6" s="37" t="s">
        <v>69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 t="s">
        <v>251</v>
      </c>
      <c r="B8" s="39"/>
      <c r="C8" s="39"/>
      <c r="D8" s="39"/>
      <c r="E8" s="40">
        <v>12</v>
      </c>
      <c r="F8" s="40"/>
      <c r="G8" s="40">
        <v>130000</v>
      </c>
      <c r="H8" s="40">
        <v>130000</v>
      </c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9"/>
      <c r="B9" s="39" t="s">
        <v>429</v>
      </c>
      <c r="C9" s="39" t="s">
        <v>430</v>
      </c>
      <c r="D9" s="39" t="s">
        <v>431</v>
      </c>
      <c r="E9" s="40">
        <v>1</v>
      </c>
      <c r="F9" s="40"/>
      <c r="G9" s="40">
        <v>20000</v>
      </c>
      <c r="H9" s="40">
        <v>20000</v>
      </c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8"/>
      <c r="B10" s="39" t="s">
        <v>432</v>
      </c>
      <c r="C10" s="39" t="s">
        <v>433</v>
      </c>
      <c r="D10" s="39" t="s">
        <v>431</v>
      </c>
      <c r="E10" s="40">
        <v>5</v>
      </c>
      <c r="F10" s="40"/>
      <c r="G10" s="40">
        <v>50000</v>
      </c>
      <c r="H10" s="40">
        <v>50000</v>
      </c>
      <c r="I10" s="40"/>
      <c r="J10" s="40"/>
      <c r="K10" s="40"/>
      <c r="L10" s="40"/>
      <c r="M10" s="40"/>
      <c r="N10" s="40"/>
      <c r="O10" s="40"/>
      <c r="P10" s="40"/>
      <c r="Q10" s="40"/>
    </row>
    <row r="11" ht="22.5" customHeight="1" spans="1:17">
      <c r="A11" s="8"/>
      <c r="B11" s="39" t="s">
        <v>434</v>
      </c>
      <c r="C11" s="39" t="s">
        <v>435</v>
      </c>
      <c r="D11" s="39" t="s">
        <v>431</v>
      </c>
      <c r="E11" s="40">
        <v>6</v>
      </c>
      <c r="F11" s="40"/>
      <c r="G11" s="40">
        <v>60000</v>
      </c>
      <c r="H11" s="40">
        <v>60000</v>
      </c>
      <c r="I11" s="40"/>
      <c r="J11" s="40"/>
      <c r="K11" s="40"/>
      <c r="L11" s="40"/>
      <c r="M11" s="40"/>
      <c r="N11" s="40"/>
      <c r="O11" s="40"/>
      <c r="P11" s="40"/>
      <c r="Q11" s="40"/>
    </row>
    <row r="12" ht="22.5" customHeight="1" spans="1:17">
      <c r="A12" s="41" t="s">
        <v>57</v>
      </c>
      <c r="B12" s="41"/>
      <c r="C12" s="41"/>
      <c r="D12" s="41"/>
      <c r="E12" s="41"/>
      <c r="F12" s="40"/>
      <c r="G12" s="40">
        <v>130000</v>
      </c>
      <c r="H12" s="40">
        <v>130000</v>
      </c>
      <c r="I12" s="40"/>
      <c r="J12" s="40"/>
      <c r="K12" s="40"/>
      <c r="L12" s="40"/>
      <c r="M12" s="40"/>
      <c r="N12" s="40"/>
      <c r="O12" s="40"/>
      <c r="P12" s="40"/>
      <c r="Q12" s="40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J4" workbookViewId="0">
      <selection activeCell="K18" sqref="K18"/>
    </sheetView>
  </sheetViews>
  <sheetFormatPr defaultColWidth="10.2818181818182" defaultRowHeight="14.25" customHeight="1"/>
  <cols>
    <col min="1" max="1" width="46.9272727272727" customWidth="1"/>
    <col min="2" max="2" width="27.5" customWidth="1"/>
    <col min="3" max="3" width="33.0727272727273" customWidth="1"/>
    <col min="4" max="4" width="18.3545454545455" customWidth="1"/>
    <col min="5" max="5" width="21.7818181818182" customWidth="1"/>
    <col min="6" max="6" width="24.6454545454545" customWidth="1"/>
    <col min="7" max="7" width="30.0727272727273" customWidth="1"/>
    <col min="8" max="14" width="18.3545454545455" customWidth="1"/>
    <col min="15" max="15" width="23.5" customWidth="1"/>
    <col min="16" max="16" width="18.3545454545455" customWidth="1"/>
    <col min="17" max="17" width="21.0727272727273" customWidth="1"/>
    <col min="18" max="18" width="18.3545454545455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436</v>
      </c>
    </row>
    <row r="2" ht="49.9" customHeight="1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tr">
        <f>"单位名称："&amp;"中国共产党姚安县委员会办公室"</f>
        <v>单位名称：中国共产党姚安县委员会办公室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54</v>
      </c>
    </row>
    <row r="4" ht="23.65" customHeight="1" spans="1:18">
      <c r="A4" s="31" t="s">
        <v>417</v>
      </c>
      <c r="B4" s="31" t="s">
        <v>437</v>
      </c>
      <c r="C4" s="31" t="s">
        <v>438</v>
      </c>
      <c r="D4" s="31" t="s">
        <v>439</v>
      </c>
      <c r="E4" s="31" t="s">
        <v>440</v>
      </c>
      <c r="F4" s="31" t="s">
        <v>441</v>
      </c>
      <c r="G4" s="31" t="s">
        <v>442</v>
      </c>
      <c r="H4" s="31" t="s">
        <v>199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443</v>
      </c>
      <c r="B5" s="31" t="s">
        <v>427</v>
      </c>
      <c r="C5" s="31" t="s">
        <v>428</v>
      </c>
      <c r="D5" s="31"/>
      <c r="E5" s="31" t="s">
        <v>444</v>
      </c>
      <c r="F5" s="31"/>
      <c r="G5" s="31"/>
      <c r="H5" s="31" t="s">
        <v>57</v>
      </c>
      <c r="I5" s="31" t="s">
        <v>60</v>
      </c>
      <c r="J5" s="31" t="s">
        <v>426</v>
      </c>
      <c r="K5" s="31" t="s">
        <v>427</v>
      </c>
      <c r="L5" s="31" t="s">
        <v>428</v>
      </c>
      <c r="M5" s="31" t="s">
        <v>64</v>
      </c>
      <c r="N5" s="31"/>
      <c r="O5" s="31"/>
      <c r="P5" s="31"/>
      <c r="Q5" s="31"/>
      <c r="R5" s="31"/>
    </row>
    <row r="6" ht="23.65" customHeight="1" spans="1:18">
      <c r="A6" s="31"/>
      <c r="B6" s="31"/>
      <c r="C6" s="31"/>
      <c r="D6" s="31"/>
      <c r="E6" s="31"/>
      <c r="F6" s="31"/>
      <c r="G6" s="31"/>
      <c r="H6" s="31"/>
      <c r="I6" s="31" t="s">
        <v>59</v>
      </c>
      <c r="J6" s="31"/>
      <c r="K6" s="31"/>
      <c r="L6" s="31"/>
      <c r="M6" s="31" t="s">
        <v>59</v>
      </c>
      <c r="N6" s="31" t="s">
        <v>65</v>
      </c>
      <c r="O6" s="31" t="s">
        <v>66</v>
      </c>
      <c r="P6" s="31" t="s">
        <v>67</v>
      </c>
      <c r="Q6" s="31" t="s">
        <v>68</v>
      </c>
      <c r="R6" s="31" t="s">
        <v>69</v>
      </c>
    </row>
    <row r="7" ht="22.5" customHeight="1" spans="1:18">
      <c r="A7" s="32" t="s">
        <v>84</v>
      </c>
      <c r="B7" s="32" t="s">
        <v>85</v>
      </c>
      <c r="C7" s="32" t="s">
        <v>86</v>
      </c>
      <c r="D7" s="32" t="s">
        <v>87</v>
      </c>
      <c r="E7" s="32" t="s">
        <v>88</v>
      </c>
      <c r="F7" s="32" t="s">
        <v>89</v>
      </c>
      <c r="G7" s="32" t="s">
        <v>90</v>
      </c>
      <c r="H7" s="32" t="s">
        <v>91</v>
      </c>
      <c r="I7" s="32" t="s">
        <v>92</v>
      </c>
      <c r="J7" s="32" t="s">
        <v>93</v>
      </c>
      <c r="K7" s="32" t="s">
        <v>94</v>
      </c>
      <c r="L7" s="32" t="s">
        <v>95</v>
      </c>
      <c r="M7" s="32" t="s">
        <v>96</v>
      </c>
      <c r="N7" s="32" t="s">
        <v>97</v>
      </c>
      <c r="O7" s="32" t="s">
        <v>404</v>
      </c>
      <c r="P7" s="32" t="s">
        <v>445</v>
      </c>
      <c r="Q7" s="32" t="s">
        <v>446</v>
      </c>
      <c r="R7" s="32" t="s">
        <v>447</v>
      </c>
    </row>
    <row r="8" ht="22.5" customHeight="1" spans="1:18">
      <c r="A8" s="33"/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3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5"/>
      <c r="B10" s="33"/>
      <c r="C10" s="33"/>
      <c r="D10" s="33"/>
      <c r="E10" s="33"/>
      <c r="F10" s="33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ht="22.5" customHeight="1" spans="1:18">
      <c r="A11" s="35" t="s">
        <v>57</v>
      </c>
      <c r="B11" s="35"/>
      <c r="C11" s="35"/>
      <c r="D11" s="35"/>
      <c r="E11" s="35"/>
      <c r="F11" s="35"/>
      <c r="G11" s="35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customHeight="1" spans="10:10">
      <c r="J12" t="s">
        <v>448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4" sqref="A14"/>
    </sheetView>
  </sheetViews>
  <sheetFormatPr defaultColWidth="10.7090909090909" defaultRowHeight="14.25" customHeight="1"/>
  <cols>
    <col min="1" max="1" width="44" customWidth="1"/>
    <col min="2" max="14" width="21.5727272727273" customWidth="1"/>
  </cols>
  <sheetData>
    <row r="1" ht="13.5" customHeight="1" spans="1:1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6" t="s">
        <v>449</v>
      </c>
    </row>
    <row r="2" ht="45" customHeight="1" spans="1:14">
      <c r="A2" s="13" t="s">
        <v>450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5" customHeight="1" spans="1:14">
      <c r="A3" s="12" t="str">
        <f>"单位名称："&amp;"中国共产党姚安县委员会办公室"</f>
        <v>单位名称：中国共产党姚安县委员会办公室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6" t="s">
        <v>54</v>
      </c>
    </row>
    <row r="4" ht="22.5" customHeight="1" spans="1:14">
      <c r="A4" s="6" t="s">
        <v>451</v>
      </c>
      <c r="B4" s="6" t="s">
        <v>199</v>
      </c>
      <c r="C4" s="6"/>
      <c r="D4" s="6"/>
      <c r="E4" s="6" t="s">
        <v>452</v>
      </c>
      <c r="F4" s="6"/>
      <c r="G4" s="6"/>
      <c r="H4" s="6"/>
      <c r="I4" s="6"/>
      <c r="J4" s="6"/>
      <c r="K4" s="6"/>
      <c r="L4" s="6"/>
      <c r="M4" s="6"/>
      <c r="N4" s="6"/>
    </row>
    <row r="5" ht="22.5" customHeight="1" spans="1:14">
      <c r="A5" s="6"/>
      <c r="B5" s="6" t="s">
        <v>57</v>
      </c>
      <c r="C5" s="6" t="s">
        <v>60</v>
      </c>
      <c r="D5" s="6" t="s">
        <v>426</v>
      </c>
      <c r="E5" s="6" t="s">
        <v>453</v>
      </c>
      <c r="F5" s="6" t="s">
        <v>454</v>
      </c>
      <c r="G5" s="6" t="s">
        <v>455</v>
      </c>
      <c r="H5" s="6" t="s">
        <v>456</v>
      </c>
      <c r="I5" s="6" t="s">
        <v>457</v>
      </c>
      <c r="J5" s="6" t="s">
        <v>458</v>
      </c>
      <c r="K5" s="6" t="s">
        <v>459</v>
      </c>
      <c r="L5" s="6" t="s">
        <v>460</v>
      </c>
      <c r="M5" s="6" t="s">
        <v>461</v>
      </c>
      <c r="N5" s="6" t="s">
        <v>462</v>
      </c>
    </row>
    <row r="6" ht="22.5" customHeight="1" spans="1:14">
      <c r="A6" s="26">
        <v>1</v>
      </c>
      <c r="B6" s="26">
        <v>2</v>
      </c>
      <c r="C6" s="26">
        <v>3</v>
      </c>
      <c r="D6" s="27">
        <v>4</v>
      </c>
      <c r="E6" s="26">
        <v>5</v>
      </c>
      <c r="F6" s="26">
        <v>6</v>
      </c>
      <c r="G6" s="27">
        <v>7</v>
      </c>
      <c r="H6" s="26">
        <v>8</v>
      </c>
      <c r="I6" s="26">
        <v>9</v>
      </c>
      <c r="J6" s="27">
        <v>10</v>
      </c>
      <c r="K6" s="26">
        <v>11</v>
      </c>
      <c r="L6" s="26">
        <v>12</v>
      </c>
      <c r="M6" s="27">
        <v>13</v>
      </c>
      <c r="N6" s="26">
        <v>14</v>
      </c>
    </row>
    <row r="7" ht="22.5" customHeight="1" spans="1:14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ht="22.5" customHeight="1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8" t="s">
        <v>57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customHeight="1" spans="1:1">
      <c r="A10" t="s">
        <v>463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15" sqref="A15"/>
    </sheetView>
  </sheetViews>
  <sheetFormatPr defaultColWidth="10.7090909090909" defaultRowHeight="12" customHeight="1"/>
  <cols>
    <col min="1" max="1" width="69.2818181818182" customWidth="1"/>
    <col min="2" max="2" width="41.1454545454545" customWidth="1"/>
    <col min="3" max="3" width="69.2818181818182" customWidth="1"/>
    <col min="4" max="5" width="27.5727272727273" customWidth="1"/>
    <col min="6" max="6" width="55" customWidth="1"/>
    <col min="7" max="7" width="10.2818181818182" customWidth="1"/>
    <col min="8" max="8" width="18.7090909090909" customWidth="1"/>
    <col min="9" max="9" width="9.85454545454546" customWidth="1"/>
    <col min="10" max="10" width="16.8545454545455" customWidth="1"/>
    <col min="11" max="11" width="53" customWidth="1"/>
  </cols>
  <sheetData>
    <row r="1" ht="15.75" customHeight="1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25" t="s">
        <v>464</v>
      </c>
    </row>
    <row r="2" ht="45" customHeight="1" spans="1:11">
      <c r="A2" s="22" t="s">
        <v>465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5.75" customHeight="1" spans="1:11">
      <c r="A3" s="21" t="str">
        <f>"单位名称："&amp;"中国共产党姚安县委员会办公室"</f>
        <v>单位名称：中国共产党姚安县委员会办公室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22.5" customHeight="1" spans="1:11">
      <c r="A4" s="11" t="s">
        <v>466</v>
      </c>
      <c r="B4" s="11" t="s">
        <v>193</v>
      </c>
      <c r="C4" s="11" t="s">
        <v>322</v>
      </c>
      <c r="D4" s="11" t="s">
        <v>323</v>
      </c>
      <c r="E4" s="11" t="s">
        <v>324</v>
      </c>
      <c r="F4" s="11" t="s">
        <v>325</v>
      </c>
      <c r="G4" s="11" t="s">
        <v>326</v>
      </c>
      <c r="H4" s="11" t="s">
        <v>327</v>
      </c>
      <c r="I4" s="11" t="s">
        <v>328</v>
      </c>
      <c r="J4" s="11" t="s">
        <v>329</v>
      </c>
      <c r="K4" s="11" t="s">
        <v>330</v>
      </c>
    </row>
    <row r="5" ht="22.5" customHeight="1" spans="1:11">
      <c r="A5" s="14">
        <v>1</v>
      </c>
      <c r="B5" s="23">
        <v>2</v>
      </c>
      <c r="C5" s="14">
        <v>3</v>
      </c>
      <c r="D5" s="23">
        <v>4</v>
      </c>
      <c r="E5" s="14">
        <v>5</v>
      </c>
      <c r="F5" s="23">
        <v>6</v>
      </c>
      <c r="G5" s="14">
        <v>7</v>
      </c>
      <c r="H5" s="23">
        <v>8</v>
      </c>
      <c r="I5" s="14">
        <v>9</v>
      </c>
      <c r="J5" s="23">
        <v>10</v>
      </c>
      <c r="K5" s="23">
        <v>11</v>
      </c>
    </row>
    <row r="6" ht="22.5" customHeight="1" spans="1:1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ht="22.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24" customHeight="1" spans="1:1">
      <c r="A9" t="s">
        <v>463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10.7090909090909" defaultRowHeight="12" customHeight="1" outlineLevelCol="7"/>
  <cols>
    <col min="1" max="1" width="33.8454545454545" customWidth="1"/>
    <col min="2" max="3" width="39.1454545454545" customWidth="1"/>
    <col min="4" max="4" width="24" customWidth="1"/>
    <col min="5" max="5" width="7.84545454545455" customWidth="1"/>
    <col min="6" max="6" width="11" customWidth="1"/>
    <col min="7" max="8" width="19.1454545454545" customWidth="1"/>
  </cols>
  <sheetData>
    <row r="1" ht="14.25" customHeight="1" spans="1:8">
      <c r="A1" s="17"/>
      <c r="B1" s="17"/>
      <c r="C1" s="17"/>
      <c r="D1" s="17"/>
      <c r="E1" s="17"/>
      <c r="F1" s="17"/>
      <c r="G1" s="17"/>
      <c r="H1" s="16" t="s">
        <v>467</v>
      </c>
    </row>
    <row r="2" ht="45" customHeight="1" spans="1:8">
      <c r="A2" s="13" t="s">
        <v>468</v>
      </c>
      <c r="B2" s="13"/>
      <c r="C2" s="13"/>
      <c r="D2" s="13"/>
      <c r="E2" s="13"/>
      <c r="F2" s="13"/>
      <c r="G2" s="13"/>
      <c r="H2" s="13"/>
    </row>
    <row r="3" ht="13.5" customHeight="1" spans="1:8">
      <c r="A3" s="12" t="str">
        <f>"单位名称："&amp;"中国共产党姚安县委员会办公室"</f>
        <v>单位名称：中国共产党姚安县委员会办公室</v>
      </c>
      <c r="B3" s="12"/>
      <c r="C3" s="12"/>
      <c r="D3" s="17"/>
      <c r="E3" s="17"/>
      <c r="F3" s="17"/>
      <c r="G3" s="17"/>
      <c r="H3" s="16" t="s">
        <v>54</v>
      </c>
    </row>
    <row r="4" ht="18" customHeight="1" spans="1:8">
      <c r="A4" s="6" t="s">
        <v>412</v>
      </c>
      <c r="B4" s="6" t="s">
        <v>469</v>
      </c>
      <c r="C4" s="6" t="s">
        <v>470</v>
      </c>
      <c r="D4" s="6" t="s">
        <v>471</v>
      </c>
      <c r="E4" s="6" t="s">
        <v>420</v>
      </c>
      <c r="F4" s="6" t="s">
        <v>472</v>
      </c>
      <c r="G4" s="6"/>
      <c r="H4" s="6"/>
    </row>
    <row r="5" ht="18" customHeight="1" spans="1:8">
      <c r="A5" s="6"/>
      <c r="B5" s="6"/>
      <c r="C5" s="6"/>
      <c r="D5" s="6"/>
      <c r="E5" s="6"/>
      <c r="F5" s="6" t="s">
        <v>421</v>
      </c>
      <c r="G5" s="6" t="s">
        <v>473</v>
      </c>
      <c r="H5" s="6" t="s">
        <v>474</v>
      </c>
    </row>
    <row r="6" ht="21" customHeight="1" spans="1:8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</row>
    <row r="7" ht="23.25" customHeight="1" spans="1:8">
      <c r="A7" s="8"/>
      <c r="B7" s="8"/>
      <c r="C7" s="8"/>
      <c r="D7" s="8"/>
      <c r="E7" s="19"/>
      <c r="F7" s="19"/>
      <c r="G7" s="19"/>
      <c r="H7" s="19"/>
    </row>
    <row r="8" ht="23.25" customHeight="1" spans="1:8">
      <c r="A8" s="8" t="s">
        <v>475</v>
      </c>
      <c r="B8" s="8"/>
      <c r="C8" s="8"/>
      <c r="D8" s="8"/>
      <c r="E8" s="19"/>
      <c r="F8" s="19"/>
      <c r="G8" s="19"/>
      <c r="H8" s="19"/>
    </row>
    <row r="9" ht="23.25" customHeight="1" spans="1:8">
      <c r="A9" s="11" t="s">
        <v>57</v>
      </c>
      <c r="B9" s="11"/>
      <c r="C9" s="11"/>
      <c r="D9" s="11"/>
      <c r="E9" s="11"/>
      <c r="F9" s="9"/>
      <c r="G9" s="20"/>
      <c r="H9" s="20"/>
    </row>
    <row r="10" ht="21" customHeight="1" spans="1:1">
      <c r="A10" t="s">
        <v>476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B15" sqref="B15"/>
    </sheetView>
  </sheetViews>
  <sheetFormatPr defaultColWidth="10.7090909090909" defaultRowHeight="14.25" customHeight="1"/>
  <cols>
    <col min="1" max="11" width="17.5727272727273" customWidth="1"/>
  </cols>
  <sheetData>
    <row r="1" ht="15.75" customHeight="1" spans="1:11">
      <c r="A1" s="12"/>
      <c r="B1" s="12"/>
      <c r="C1" s="12"/>
      <c r="D1" s="12"/>
      <c r="E1" s="12"/>
      <c r="F1" s="12"/>
      <c r="G1" s="12"/>
      <c r="H1" s="12"/>
      <c r="I1" s="12"/>
      <c r="J1" s="12"/>
      <c r="K1" s="16" t="s">
        <v>477</v>
      </c>
    </row>
    <row r="2" ht="46.15" customHeight="1" spans="1:11">
      <c r="A2" s="13" t="s">
        <v>478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2.5" customHeight="1" spans="1:11">
      <c r="A3" s="12" t="str">
        <f>"单位名称："&amp;"中国共产党姚安县委员会办公室"</f>
        <v>单位名称：中国共产党姚安县委员会办公室</v>
      </c>
      <c r="B3" s="12"/>
      <c r="C3" s="12"/>
      <c r="D3" s="12"/>
      <c r="E3" s="12"/>
      <c r="F3" s="12"/>
      <c r="G3" s="12"/>
      <c r="H3" s="12"/>
      <c r="I3" s="12"/>
      <c r="J3" s="12"/>
      <c r="K3" s="16" t="s">
        <v>2</v>
      </c>
    </row>
    <row r="4" ht="22.5" customHeight="1" spans="1:11">
      <c r="A4" s="6" t="s">
        <v>285</v>
      </c>
      <c r="B4" s="6" t="s">
        <v>194</v>
      </c>
      <c r="C4" s="6" t="s">
        <v>192</v>
      </c>
      <c r="D4" s="6" t="s">
        <v>195</v>
      </c>
      <c r="E4" s="6" t="s">
        <v>196</v>
      </c>
      <c r="F4" s="6" t="s">
        <v>286</v>
      </c>
      <c r="G4" s="6" t="s">
        <v>287</v>
      </c>
      <c r="H4" s="6" t="s">
        <v>57</v>
      </c>
      <c r="I4" s="6" t="s">
        <v>479</v>
      </c>
      <c r="J4" s="6"/>
      <c r="K4" s="6"/>
    </row>
    <row r="5" ht="22.5" customHeight="1" spans="1:11">
      <c r="A5" s="6"/>
      <c r="B5" s="6"/>
      <c r="C5" s="6"/>
      <c r="D5" s="6"/>
      <c r="E5" s="6"/>
      <c r="F5" s="6"/>
      <c r="G5" s="6"/>
      <c r="H5" s="6" t="s">
        <v>59</v>
      </c>
      <c r="I5" s="6" t="s">
        <v>60</v>
      </c>
      <c r="J5" s="6" t="s">
        <v>61</v>
      </c>
      <c r="K5" s="6" t="s">
        <v>62</v>
      </c>
    </row>
    <row r="6" ht="22.5" customHeight="1" spans="1:11">
      <c r="A6" s="14">
        <v>1</v>
      </c>
      <c r="B6" s="14">
        <v>2</v>
      </c>
      <c r="C6" s="14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</row>
    <row r="7" ht="22.5" customHeight="1" spans="1:11">
      <c r="A7" s="8"/>
      <c r="B7" s="8"/>
      <c r="C7" s="8"/>
      <c r="D7" s="8"/>
      <c r="E7" s="8"/>
      <c r="F7" s="8"/>
      <c r="G7" s="8"/>
      <c r="H7" s="9"/>
      <c r="I7" s="9"/>
      <c r="J7" s="9"/>
      <c r="K7" s="9"/>
    </row>
    <row r="8" ht="22.5" customHeight="1" spans="1:11">
      <c r="A8" s="8" t="s">
        <v>475</v>
      </c>
      <c r="B8" s="8" t="s">
        <v>475</v>
      </c>
      <c r="C8" s="8" t="s">
        <v>475</v>
      </c>
      <c r="D8" s="8"/>
      <c r="E8" s="8"/>
      <c r="F8" s="8"/>
      <c r="G8" s="8"/>
      <c r="H8" s="9"/>
      <c r="I8" s="9"/>
      <c r="J8" s="9"/>
      <c r="K8" s="9"/>
    </row>
    <row r="9" ht="22.5" customHeight="1" spans="1:11">
      <c r="A9" s="11" t="s">
        <v>57</v>
      </c>
      <c r="B9" s="11"/>
      <c r="C9" s="11"/>
      <c r="D9" s="11"/>
      <c r="E9" s="11"/>
      <c r="F9" s="11"/>
      <c r="G9" s="11"/>
      <c r="H9" s="9"/>
      <c r="I9" s="9"/>
      <c r="J9" s="9"/>
      <c r="K9" s="9"/>
    </row>
    <row r="10" ht="22" customHeight="1" spans="1:1">
      <c r="A10" t="s">
        <v>480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5"/>
  <sheetViews>
    <sheetView showGridLines="0" showZeros="0" workbookViewId="0">
      <selection activeCell="C21" sqref="C21"/>
    </sheetView>
  </sheetViews>
  <sheetFormatPr defaultColWidth="10" defaultRowHeight="12.75" customHeight="1" outlineLevelCol="6"/>
  <cols>
    <col min="1" max="1" width="49" customWidth="1"/>
    <col min="2" max="2" width="19.1454545454545" customWidth="1"/>
    <col min="3" max="3" width="64.2818181818182" customWidth="1"/>
    <col min="4" max="4" width="8.70909090909091" customWidth="1"/>
    <col min="5" max="7" width="20.5727272727273" customWidth="1"/>
  </cols>
  <sheetData>
    <row r="1" ht="15" customHeight="1" spans="1:7">
      <c r="A1" s="2"/>
      <c r="B1" s="2"/>
      <c r="C1" s="2"/>
      <c r="D1" s="2"/>
      <c r="E1" s="2"/>
      <c r="F1" s="2"/>
      <c r="G1" s="3" t="s">
        <v>481</v>
      </c>
    </row>
    <row r="2" ht="45" customHeight="1" spans="1:7">
      <c r="A2" s="4" t="s">
        <v>482</v>
      </c>
      <c r="B2" s="4"/>
      <c r="C2" s="4"/>
      <c r="D2" s="4"/>
      <c r="E2" s="4"/>
      <c r="F2" s="4"/>
      <c r="G2" s="4"/>
    </row>
    <row r="3" ht="15" customHeight="1" spans="1:7">
      <c r="A3" s="5" t="str">
        <f>"单位名称："&amp;"中国共产党姚安县委员会办公室"</f>
        <v>单位名称：中国共产党姚安县委员会办公室</v>
      </c>
      <c r="B3" s="5"/>
      <c r="C3" s="2"/>
      <c r="D3" s="2"/>
      <c r="E3" s="2"/>
      <c r="F3" s="2"/>
      <c r="G3" s="3" t="s">
        <v>54</v>
      </c>
    </row>
    <row r="4" ht="45" customHeight="1" spans="1:7">
      <c r="A4" s="6" t="s">
        <v>192</v>
      </c>
      <c r="B4" s="6" t="s">
        <v>285</v>
      </c>
      <c r="C4" s="6" t="s">
        <v>194</v>
      </c>
      <c r="D4" s="6" t="s">
        <v>483</v>
      </c>
      <c r="E4" s="6" t="s">
        <v>60</v>
      </c>
      <c r="F4" s="6"/>
      <c r="G4" s="6"/>
    </row>
    <row r="5" ht="45" customHeight="1" spans="1:7">
      <c r="A5" s="6"/>
      <c r="B5" s="6"/>
      <c r="C5" s="6"/>
      <c r="D5" s="6"/>
      <c r="E5" s="6" t="s">
        <v>484</v>
      </c>
      <c r="F5" s="6" t="s">
        <v>485</v>
      </c>
      <c r="G5" s="6" t="s">
        <v>486</v>
      </c>
    </row>
    <row r="6" s="1" customFormat="1" ht="15" customHeight="1" spans="1:7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ht="22.5" customHeight="1" spans="1:7">
      <c r="A7" s="8" t="s">
        <v>71</v>
      </c>
      <c r="B7" s="8"/>
      <c r="C7" s="8"/>
      <c r="D7" s="8"/>
      <c r="E7" s="9">
        <v>1397300</v>
      </c>
      <c r="F7" s="9">
        <v>1240200</v>
      </c>
      <c r="G7" s="9"/>
    </row>
    <row r="8" ht="22.5" customHeight="1" spans="1:7">
      <c r="A8" s="10" t="s">
        <v>71</v>
      </c>
      <c r="B8" s="8"/>
      <c r="C8" s="8"/>
      <c r="D8" s="8"/>
      <c r="E8" s="9">
        <v>1397300</v>
      </c>
      <c r="F8" s="9">
        <v>1240200</v>
      </c>
      <c r="G8" s="9"/>
    </row>
    <row r="9" ht="22.5" customHeight="1" spans="1:7">
      <c r="A9" s="8"/>
      <c r="B9" s="8" t="s">
        <v>291</v>
      </c>
      <c r="C9" s="8" t="s">
        <v>317</v>
      </c>
      <c r="D9" s="8" t="s">
        <v>487</v>
      </c>
      <c r="E9" s="9">
        <v>50400</v>
      </c>
      <c r="F9" s="9"/>
      <c r="G9" s="9"/>
    </row>
    <row r="10" ht="22.5" customHeight="1" spans="1:7">
      <c r="A10" s="8"/>
      <c r="B10" s="8" t="s">
        <v>296</v>
      </c>
      <c r="C10" s="8" t="s">
        <v>295</v>
      </c>
      <c r="D10" s="8" t="s">
        <v>487</v>
      </c>
      <c r="E10" s="9">
        <v>50000</v>
      </c>
      <c r="F10" s="9">
        <v>50000</v>
      </c>
      <c r="G10" s="9"/>
    </row>
    <row r="11" ht="22.5" customHeight="1" spans="1:7">
      <c r="A11" s="8"/>
      <c r="B11" s="8" t="s">
        <v>291</v>
      </c>
      <c r="C11" s="8" t="s">
        <v>302</v>
      </c>
      <c r="D11" s="8" t="s">
        <v>487</v>
      </c>
      <c r="E11" s="9">
        <v>52100</v>
      </c>
      <c r="F11" s="9"/>
      <c r="G11" s="9"/>
    </row>
    <row r="12" ht="22.5" customHeight="1" spans="1:7">
      <c r="A12" s="8"/>
      <c r="B12" s="8" t="s">
        <v>296</v>
      </c>
      <c r="C12" s="8" t="s">
        <v>308</v>
      </c>
      <c r="D12" s="8" t="s">
        <v>487</v>
      </c>
      <c r="E12" s="9">
        <v>1080200</v>
      </c>
      <c r="F12" s="9">
        <v>1060200</v>
      </c>
      <c r="G12" s="9"/>
    </row>
    <row r="13" ht="22.5" customHeight="1" spans="1:7">
      <c r="A13" s="8"/>
      <c r="B13" s="8" t="s">
        <v>296</v>
      </c>
      <c r="C13" s="8" t="s">
        <v>304</v>
      </c>
      <c r="D13" s="8" t="s">
        <v>487</v>
      </c>
      <c r="E13" s="9">
        <v>130000</v>
      </c>
      <c r="F13" s="9">
        <v>130000</v>
      </c>
      <c r="G13" s="9"/>
    </row>
    <row r="14" ht="22.5" customHeight="1" spans="1:7">
      <c r="A14" s="8"/>
      <c r="B14" s="8" t="s">
        <v>291</v>
      </c>
      <c r="C14" s="8" t="s">
        <v>290</v>
      </c>
      <c r="D14" s="8" t="s">
        <v>487</v>
      </c>
      <c r="E14" s="9">
        <v>34600</v>
      </c>
      <c r="F14" s="9"/>
      <c r="G14" s="9"/>
    </row>
    <row r="15" ht="22.5" customHeight="1" spans="1:7">
      <c r="A15" s="11" t="s">
        <v>57</v>
      </c>
      <c r="B15" s="11"/>
      <c r="C15" s="11"/>
      <c r="D15" s="11"/>
      <c r="E15" s="9">
        <v>1397300</v>
      </c>
      <c r="F15" s="9">
        <v>1240200</v>
      </c>
      <c r="G15" s="9"/>
    </row>
  </sheetData>
  <mergeCells count="8">
    <mergeCell ref="A2:G2"/>
    <mergeCell ref="A3:B3"/>
    <mergeCell ref="E4:G4"/>
    <mergeCell ref="A15:D15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1" sqref="A1"/>
    </sheetView>
  </sheetViews>
  <sheetFormatPr defaultColWidth="9" defaultRowHeight="13.5" customHeight="1"/>
  <cols>
    <col min="1" max="1" width="17.8454545454545" customWidth="1"/>
    <col min="2" max="2" width="30.1454545454545" customWidth="1"/>
    <col min="3" max="20" width="15.4181818181818" customWidth="1"/>
  </cols>
  <sheetData>
    <row r="1" ht="15.85" customHeight="1" spans="1:20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25" t="s">
        <v>53</v>
      </c>
    </row>
    <row r="2" ht="30.75" customHeight="1" spans="1:20">
      <c r="A2" s="22" t="str">
        <f>"2025"&amp;"年部门收入预算表"</f>
        <v>2025年部门收入预算表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customHeight="1" spans="1:20">
      <c r="A3" s="21" t="str">
        <f>"单位名称："&amp;"中国共产党姚安县委员会办公室"</f>
        <v>单位名称：中国共产党姚安县委员会办公室</v>
      </c>
      <c r="B3" s="21"/>
      <c r="C3" s="25" t="s">
        <v>54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customHeight="1" spans="1:20">
      <c r="A4" s="11" t="s">
        <v>55</v>
      </c>
      <c r="B4" s="11" t="s">
        <v>56</v>
      </c>
      <c r="C4" s="11" t="s">
        <v>57</v>
      </c>
      <c r="D4" s="11" t="s">
        <v>58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 t="s">
        <v>49</v>
      </c>
      <c r="P4" s="11"/>
      <c r="Q4" s="11"/>
      <c r="R4" s="11"/>
      <c r="S4" s="11"/>
      <c r="T4" s="11"/>
    </row>
    <row r="5" customHeight="1" spans="1:20">
      <c r="A5" s="11"/>
      <c r="B5" s="11"/>
      <c r="C5" s="11"/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64</v>
      </c>
      <c r="J5" s="11"/>
      <c r="K5" s="11"/>
      <c r="L5" s="11"/>
      <c r="M5" s="11"/>
      <c r="N5" s="11"/>
      <c r="O5" s="11" t="s">
        <v>59</v>
      </c>
      <c r="P5" s="11" t="s">
        <v>60</v>
      </c>
      <c r="Q5" s="11" t="s">
        <v>61</v>
      </c>
      <c r="R5" s="11" t="s">
        <v>62</v>
      </c>
      <c r="S5" s="11" t="s">
        <v>63</v>
      </c>
      <c r="T5" s="11" t="s">
        <v>64</v>
      </c>
    </row>
    <row r="6" ht="26.25" customHeight="1" spans="1:20">
      <c r="A6" s="11"/>
      <c r="B6" s="11"/>
      <c r="C6" s="11"/>
      <c r="D6" s="11"/>
      <c r="E6" s="11"/>
      <c r="F6" s="11"/>
      <c r="G6" s="11"/>
      <c r="H6" s="11"/>
      <c r="I6" s="11" t="s">
        <v>59</v>
      </c>
      <c r="J6" s="11" t="s">
        <v>65</v>
      </c>
      <c r="K6" s="11" t="s">
        <v>66</v>
      </c>
      <c r="L6" s="11" t="s">
        <v>67</v>
      </c>
      <c r="M6" s="11" t="s">
        <v>68</v>
      </c>
      <c r="N6" s="11" t="s">
        <v>69</v>
      </c>
      <c r="O6" s="11"/>
      <c r="P6" s="11"/>
      <c r="Q6" s="11"/>
      <c r="R6" s="11"/>
      <c r="S6" s="11"/>
      <c r="T6" s="11"/>
    </row>
    <row r="7" ht="31.6" customHeight="1" spans="1:20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  <c r="T7" s="57">
        <v>20</v>
      </c>
    </row>
    <row r="8" ht="31.6" customHeight="1" spans="1:20">
      <c r="A8" s="8" t="s">
        <v>70</v>
      </c>
      <c r="B8" s="8" t="s">
        <v>71</v>
      </c>
      <c r="C8" s="9">
        <v>7414826.75</v>
      </c>
      <c r="D8" s="9">
        <v>7414826.75</v>
      </c>
      <c r="E8" s="9">
        <v>7414826.75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31.6" customHeight="1" spans="1:20">
      <c r="A9" s="10" t="s">
        <v>72</v>
      </c>
      <c r="B9" s="10" t="s">
        <v>71</v>
      </c>
      <c r="C9" s="9">
        <v>7414826.75</v>
      </c>
      <c r="D9" s="9">
        <v>7414826.75</v>
      </c>
      <c r="E9" s="9">
        <v>7414826.75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ht="31.6" customHeight="1" spans="1:20">
      <c r="A10" s="81" t="s">
        <v>57</v>
      </c>
      <c r="B10" s="81"/>
      <c r="C10" s="9">
        <v>7414826.75</v>
      </c>
      <c r="D10" s="9">
        <v>7414826.75</v>
      </c>
      <c r="E10" s="9">
        <v>7414826.75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topLeftCell="M1" workbookViewId="0">
      <selection activeCell="A1" sqref="A1"/>
    </sheetView>
  </sheetViews>
  <sheetFormatPr defaultColWidth="9" defaultRowHeight="13.5" customHeight="1"/>
  <cols>
    <col min="1" max="1" width="17.4272727272727" customWidth="1"/>
    <col min="2" max="2" width="32" customWidth="1"/>
    <col min="3" max="3" width="28.5727272727273" customWidth="1"/>
    <col min="4" max="15" width="18.4181818181818" customWidth="1"/>
  </cols>
  <sheetData>
    <row r="1" ht="17.5" customHeight="1" spans="1:1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3" t="s">
        <v>73</v>
      </c>
    </row>
    <row r="2" ht="30.75" customHeight="1" spans="1:15">
      <c r="A2" s="13" t="str">
        <f>"2025"&amp;"年部门支出预算表"</f>
        <v>2025年部门支出预算表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customHeight="1" spans="1:15">
      <c r="A3" s="5" t="str">
        <f>"单位名称："&amp;"中国共产党姚安县委员会办公室"</f>
        <v>单位名称：中国共产党姚安县委员会办公室</v>
      </c>
      <c r="B3" s="5"/>
      <c r="C3" s="3" t="s">
        <v>54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Height="1" spans="1:15">
      <c r="A4" s="11" t="s">
        <v>74</v>
      </c>
      <c r="B4" s="11" t="s">
        <v>75</v>
      </c>
      <c r="C4" s="11" t="s">
        <v>57</v>
      </c>
      <c r="D4" s="11" t="s">
        <v>60</v>
      </c>
      <c r="E4" s="11"/>
      <c r="F4" s="11"/>
      <c r="G4" s="11" t="s">
        <v>61</v>
      </c>
      <c r="H4" s="11" t="s">
        <v>62</v>
      </c>
      <c r="I4" s="11" t="s">
        <v>76</v>
      </c>
      <c r="J4" s="11" t="s">
        <v>64</v>
      </c>
      <c r="K4" s="11"/>
      <c r="L4" s="11"/>
      <c r="M4" s="11"/>
      <c r="N4" s="11"/>
      <c r="O4" s="11"/>
    </row>
    <row r="5" ht="27.75" customHeight="1" spans="1:15">
      <c r="A5" s="11"/>
      <c r="B5" s="11"/>
      <c r="C5" s="11"/>
      <c r="D5" s="11" t="s">
        <v>59</v>
      </c>
      <c r="E5" s="11" t="s">
        <v>77</v>
      </c>
      <c r="F5" s="11" t="s">
        <v>78</v>
      </c>
      <c r="G5" s="11"/>
      <c r="H5" s="11"/>
      <c r="I5" s="11"/>
      <c r="J5" s="11" t="s">
        <v>59</v>
      </c>
      <c r="K5" s="11" t="s">
        <v>79</v>
      </c>
      <c r="L5" s="11" t="s">
        <v>80</v>
      </c>
      <c r="M5" s="11" t="s">
        <v>81</v>
      </c>
      <c r="N5" s="11" t="s">
        <v>82</v>
      </c>
      <c r="O5" s="11" t="s">
        <v>83</v>
      </c>
    </row>
    <row r="6" ht="20.35" customHeight="1" spans="1:15">
      <c r="A6" s="76" t="s">
        <v>84</v>
      </c>
      <c r="B6" s="76" t="s">
        <v>85</v>
      </c>
      <c r="C6" s="76" t="s">
        <v>86</v>
      </c>
      <c r="D6" s="77" t="s">
        <v>87</v>
      </c>
      <c r="E6" s="77" t="s">
        <v>88</v>
      </c>
      <c r="F6" s="77" t="s">
        <v>89</v>
      </c>
      <c r="G6" s="77" t="s">
        <v>90</v>
      </c>
      <c r="H6" s="77" t="s">
        <v>91</v>
      </c>
      <c r="I6" s="77" t="s">
        <v>92</v>
      </c>
      <c r="J6" s="77" t="s">
        <v>93</v>
      </c>
      <c r="K6" s="77" t="s">
        <v>94</v>
      </c>
      <c r="L6" s="77" t="s">
        <v>95</v>
      </c>
      <c r="M6" s="77" t="s">
        <v>96</v>
      </c>
      <c r="N6" s="76" t="s">
        <v>97</v>
      </c>
      <c r="O6" s="82">
        <v>15</v>
      </c>
    </row>
    <row r="7" ht="24" customHeight="1" spans="1:15">
      <c r="A7" s="8" t="s">
        <v>98</v>
      </c>
      <c r="B7" s="78" t="s">
        <v>99</v>
      </c>
      <c r="C7" s="9">
        <v>5829338.3</v>
      </c>
      <c r="D7" s="9">
        <v>5829338.3</v>
      </c>
      <c r="E7" s="9">
        <v>4432038.3</v>
      </c>
      <c r="F7" s="9">
        <v>1397300</v>
      </c>
      <c r="G7" s="9"/>
      <c r="H7" s="9"/>
      <c r="I7" s="9"/>
      <c r="J7" s="9"/>
      <c r="K7" s="9"/>
      <c r="L7" s="9"/>
      <c r="M7" s="9"/>
      <c r="N7" s="9"/>
      <c r="O7" s="9"/>
    </row>
    <row r="8" ht="24" customHeight="1" spans="1:15">
      <c r="A8" s="10" t="s">
        <v>100</v>
      </c>
      <c r="B8" s="79" t="s">
        <v>101</v>
      </c>
      <c r="C8" s="9">
        <v>5829338.3</v>
      </c>
      <c r="D8" s="9">
        <v>5829338.3</v>
      </c>
      <c r="E8" s="9">
        <v>4432038.3</v>
      </c>
      <c r="F8" s="9">
        <v>1397300</v>
      </c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64" t="s">
        <v>102</v>
      </c>
      <c r="B9" s="80" t="s">
        <v>103</v>
      </c>
      <c r="C9" s="9">
        <v>4432038.3</v>
      </c>
      <c r="D9" s="9">
        <v>4432038.3</v>
      </c>
      <c r="E9" s="9">
        <v>4432038.3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4" t="s">
        <v>104</v>
      </c>
      <c r="B10" s="80" t="s">
        <v>105</v>
      </c>
      <c r="C10" s="9">
        <v>1397300</v>
      </c>
      <c r="D10" s="9">
        <v>1397300</v>
      </c>
      <c r="E10" s="9"/>
      <c r="F10" s="9">
        <v>1397300</v>
      </c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8" t="s">
        <v>106</v>
      </c>
      <c r="B11" s="78" t="s">
        <v>107</v>
      </c>
      <c r="C11" s="9">
        <v>858713.35</v>
      </c>
      <c r="D11" s="9">
        <v>858713.35</v>
      </c>
      <c r="E11" s="9">
        <v>858713.35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10" t="s">
        <v>108</v>
      </c>
      <c r="B12" s="79" t="s">
        <v>109</v>
      </c>
      <c r="C12" s="9">
        <v>852016.15</v>
      </c>
      <c r="D12" s="9">
        <v>852016.15</v>
      </c>
      <c r="E12" s="9">
        <v>852016.15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64" t="s">
        <v>110</v>
      </c>
      <c r="B13" s="80" t="s">
        <v>111</v>
      </c>
      <c r="C13" s="9">
        <v>260661.6</v>
      </c>
      <c r="D13" s="9">
        <v>260661.6</v>
      </c>
      <c r="E13" s="9">
        <v>260661.6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64" t="s">
        <v>112</v>
      </c>
      <c r="B14" s="80" t="s">
        <v>113</v>
      </c>
      <c r="C14" s="9">
        <v>491354.55</v>
      </c>
      <c r="D14" s="9">
        <v>491354.55</v>
      </c>
      <c r="E14" s="9">
        <v>491354.55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64" t="s">
        <v>114</v>
      </c>
      <c r="B15" s="80" t="s">
        <v>115</v>
      </c>
      <c r="C15" s="9">
        <v>100000</v>
      </c>
      <c r="D15" s="9">
        <v>100000</v>
      </c>
      <c r="E15" s="9">
        <v>100000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10" t="s">
        <v>116</v>
      </c>
      <c r="B16" s="79" t="s">
        <v>117</v>
      </c>
      <c r="C16" s="9">
        <v>6697.2</v>
      </c>
      <c r="D16" s="9">
        <v>6697.2</v>
      </c>
      <c r="E16" s="9">
        <v>6697.2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64" t="s">
        <v>118</v>
      </c>
      <c r="B17" s="80" t="s">
        <v>119</v>
      </c>
      <c r="C17" s="9">
        <v>6697.2</v>
      </c>
      <c r="D17" s="9">
        <v>6697.2</v>
      </c>
      <c r="E17" s="9">
        <v>6697.2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8" t="s">
        <v>120</v>
      </c>
      <c r="B18" s="78" t="s">
        <v>121</v>
      </c>
      <c r="C18" s="9">
        <v>326341.58</v>
      </c>
      <c r="D18" s="9">
        <v>326341.58</v>
      </c>
      <c r="E18" s="9">
        <v>326341.58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10" t="s">
        <v>122</v>
      </c>
      <c r="B19" s="79" t="s">
        <v>123</v>
      </c>
      <c r="C19" s="9">
        <v>326341.58</v>
      </c>
      <c r="D19" s="9">
        <v>326341.58</v>
      </c>
      <c r="E19" s="9">
        <v>326341.58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64" t="s">
        <v>124</v>
      </c>
      <c r="B20" s="80" t="s">
        <v>125</v>
      </c>
      <c r="C20" s="9">
        <v>172652.41</v>
      </c>
      <c r="D20" s="9">
        <v>172652.41</v>
      </c>
      <c r="E20" s="9">
        <v>172652.41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64" t="s">
        <v>126</v>
      </c>
      <c r="B21" s="80" t="s">
        <v>127</v>
      </c>
      <c r="C21" s="9">
        <v>137535.17</v>
      </c>
      <c r="D21" s="9">
        <v>137535.17</v>
      </c>
      <c r="E21" s="9">
        <v>137535.17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64" t="s">
        <v>128</v>
      </c>
      <c r="B22" s="80" t="s">
        <v>129</v>
      </c>
      <c r="C22" s="9">
        <v>16154</v>
      </c>
      <c r="D22" s="9">
        <v>16154</v>
      </c>
      <c r="E22" s="9">
        <v>16154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8" t="s">
        <v>130</v>
      </c>
      <c r="B23" s="78" t="s">
        <v>131</v>
      </c>
      <c r="C23" s="9">
        <v>400433.52</v>
      </c>
      <c r="D23" s="9">
        <v>400433.52</v>
      </c>
      <c r="E23" s="9">
        <v>400433.52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4" customHeight="1" spans="1:15">
      <c r="A24" s="10" t="s">
        <v>132</v>
      </c>
      <c r="B24" s="79" t="s">
        <v>133</v>
      </c>
      <c r="C24" s="9">
        <v>400433.52</v>
      </c>
      <c r="D24" s="9">
        <v>400433.52</v>
      </c>
      <c r="E24" s="9">
        <v>400433.52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4" customHeight="1" spans="1:15">
      <c r="A25" s="64" t="s">
        <v>134</v>
      </c>
      <c r="B25" s="80" t="s">
        <v>135</v>
      </c>
      <c r="C25" s="9">
        <v>400433.52</v>
      </c>
      <c r="D25" s="9">
        <v>400433.52</v>
      </c>
      <c r="E25" s="9">
        <v>400433.52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9.35" customHeight="1" spans="1:15">
      <c r="A26" s="81" t="s">
        <v>57</v>
      </c>
      <c r="B26" s="81"/>
      <c r="C26" s="9">
        <v>7414826.75</v>
      </c>
      <c r="D26" s="9">
        <v>7414826.75</v>
      </c>
      <c r="E26" s="9">
        <v>6017526.75</v>
      </c>
      <c r="F26" s="9">
        <v>1397300</v>
      </c>
      <c r="G26" s="9"/>
      <c r="H26" s="9"/>
      <c r="I26" s="9"/>
      <c r="J26" s="9"/>
      <c r="K26" s="9"/>
      <c r="L26" s="9"/>
      <c r="M26" s="9"/>
      <c r="N26" s="9"/>
      <c r="O26" s="9"/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4" workbookViewId="0">
      <selection activeCell="A1" sqref="A1:D1"/>
    </sheetView>
  </sheetViews>
  <sheetFormatPr defaultColWidth="9" defaultRowHeight="13.5" customHeight="1" outlineLevelCol="3"/>
  <cols>
    <col min="1" max="1" width="35.1272727272727" customWidth="1"/>
    <col min="2" max="2" width="29.8454545454545" customWidth="1"/>
    <col min="3" max="3" width="34.1272727272727" customWidth="1"/>
    <col min="4" max="4" width="27.2727272727273" customWidth="1"/>
  </cols>
  <sheetData>
    <row r="1" ht="13.15" customHeight="1" spans="1:4">
      <c r="A1" s="16" t="s">
        <v>136</v>
      </c>
      <c r="B1" s="16"/>
      <c r="C1" s="16"/>
      <c r="D1" s="16"/>
    </row>
    <row r="2" ht="43.15" customHeight="1" spans="1:4">
      <c r="A2" s="13" t="str">
        <f>"2025"&amp;"年部门财政拨款收支预算总表"</f>
        <v>2025年部门财政拨款收支预算总表</v>
      </c>
      <c r="B2" s="13"/>
      <c r="C2" s="13"/>
      <c r="D2" s="13"/>
    </row>
    <row r="3" customHeight="1" spans="1:4">
      <c r="A3" s="5" t="str">
        <f>"单位名称："&amp;"中国共产党姚安县委员会办公室"</f>
        <v>单位名称：中国共产党姚安县委员会办公室</v>
      </c>
      <c r="B3" s="5"/>
      <c r="C3" s="65"/>
      <c r="D3" s="3" t="s">
        <v>54</v>
      </c>
    </row>
    <row r="4" customHeight="1" spans="1:4">
      <c r="A4" s="66" t="s">
        <v>137</v>
      </c>
      <c r="B4" s="66"/>
      <c r="C4" s="66" t="s">
        <v>138</v>
      </c>
      <c r="D4" s="66"/>
    </row>
    <row r="5" ht="42" customHeight="1" spans="1:4">
      <c r="A5" s="66" t="s">
        <v>5</v>
      </c>
      <c r="B5" s="66" t="str">
        <f t="shared" ref="B5:D5" si="0">"2025"&amp;"年预算数"</f>
        <v>2025年预算数</v>
      </c>
      <c r="C5" s="6" t="s">
        <v>139</v>
      </c>
      <c r="D5" s="66" t="str">
        <f t="shared" si="0"/>
        <v>2025年预算数</v>
      </c>
    </row>
    <row r="6" ht="24.1" customHeight="1" spans="1:4">
      <c r="A6" s="67" t="s">
        <v>140</v>
      </c>
      <c r="B6" s="9">
        <v>7414826.75</v>
      </c>
      <c r="C6" s="68" t="s">
        <v>141</v>
      </c>
      <c r="D6" s="9">
        <v>7414826.75</v>
      </c>
    </row>
    <row r="7" ht="24.1" customHeight="1" spans="1:4">
      <c r="A7" s="67" t="s">
        <v>142</v>
      </c>
      <c r="B7" s="9">
        <v>7414826.75</v>
      </c>
      <c r="C7" s="68" t="s">
        <v>143</v>
      </c>
      <c r="D7" s="9">
        <v>5829338.3</v>
      </c>
    </row>
    <row r="8" ht="24.1" customHeight="1" spans="1:4">
      <c r="A8" s="67" t="s">
        <v>144</v>
      </c>
      <c r="B8" s="9"/>
      <c r="C8" s="68" t="s">
        <v>145</v>
      </c>
      <c r="D8" s="9"/>
    </row>
    <row r="9" ht="24.1" customHeight="1" spans="1:4">
      <c r="A9" s="67" t="s">
        <v>146</v>
      </c>
      <c r="B9" s="9"/>
      <c r="C9" s="68" t="s">
        <v>147</v>
      </c>
      <c r="D9" s="9"/>
    </row>
    <row r="10" ht="24.1" customHeight="1" spans="1:4">
      <c r="A10" s="67" t="s">
        <v>148</v>
      </c>
      <c r="B10" s="9"/>
      <c r="C10" s="68" t="s">
        <v>149</v>
      </c>
      <c r="D10" s="9"/>
    </row>
    <row r="11" ht="24.1" customHeight="1" spans="1:4">
      <c r="A11" s="67" t="s">
        <v>142</v>
      </c>
      <c r="B11" s="9"/>
      <c r="C11" s="68" t="s">
        <v>150</v>
      </c>
      <c r="D11" s="9"/>
    </row>
    <row r="12" ht="24.1" customHeight="1" spans="1:4">
      <c r="A12" s="69" t="s">
        <v>144</v>
      </c>
      <c r="B12" s="9"/>
      <c r="C12" s="70" t="s">
        <v>151</v>
      </c>
      <c r="D12" s="9"/>
    </row>
    <row r="13" ht="24.1" customHeight="1" spans="1:4">
      <c r="A13" s="69" t="s">
        <v>146</v>
      </c>
      <c r="B13" s="9"/>
      <c r="C13" s="70" t="s">
        <v>152</v>
      </c>
      <c r="D13" s="9"/>
    </row>
    <row r="14" ht="24.1" customHeight="1" spans="1:4">
      <c r="A14" s="71"/>
      <c r="B14" s="9"/>
      <c r="C14" s="70" t="s">
        <v>153</v>
      </c>
      <c r="D14" s="9">
        <v>858713.35</v>
      </c>
    </row>
    <row r="15" ht="24.1" customHeight="1" spans="1:4">
      <c r="A15" s="71"/>
      <c r="B15" s="9"/>
      <c r="C15" s="70" t="s">
        <v>154</v>
      </c>
      <c r="D15" s="9"/>
    </row>
    <row r="16" ht="24.1" customHeight="1" spans="1:4">
      <c r="A16" s="71"/>
      <c r="B16" s="9"/>
      <c r="C16" s="70" t="s">
        <v>155</v>
      </c>
      <c r="D16" s="9">
        <v>326341.58</v>
      </c>
    </row>
    <row r="17" ht="24.1" customHeight="1" spans="1:4">
      <c r="A17" s="71"/>
      <c r="B17" s="9"/>
      <c r="C17" s="70" t="s">
        <v>156</v>
      </c>
      <c r="D17" s="9"/>
    </row>
    <row r="18" ht="24.1" customHeight="1" spans="1:4">
      <c r="A18" s="71"/>
      <c r="B18" s="9"/>
      <c r="C18" s="70" t="s">
        <v>157</v>
      </c>
      <c r="D18" s="9"/>
    </row>
    <row r="19" ht="24.1" customHeight="1" spans="1:4">
      <c r="A19" s="71"/>
      <c r="B19" s="9"/>
      <c r="C19" s="70" t="s">
        <v>158</v>
      </c>
      <c r="D19" s="9"/>
    </row>
    <row r="20" ht="24.1" customHeight="1" spans="1:4">
      <c r="A20" s="71"/>
      <c r="B20" s="9"/>
      <c r="C20" s="70" t="s">
        <v>159</v>
      </c>
      <c r="D20" s="9"/>
    </row>
    <row r="21" ht="24.1" customHeight="1" spans="1:4">
      <c r="A21" s="71"/>
      <c r="B21" s="9"/>
      <c r="C21" s="70" t="s">
        <v>160</v>
      </c>
      <c r="D21" s="9"/>
    </row>
    <row r="22" ht="24.1" customHeight="1" spans="1:4">
      <c r="A22" s="71"/>
      <c r="B22" s="9"/>
      <c r="C22" s="70" t="s">
        <v>161</v>
      </c>
      <c r="D22" s="9"/>
    </row>
    <row r="23" ht="24.1" customHeight="1" spans="1:4">
      <c r="A23" s="71"/>
      <c r="B23" s="9"/>
      <c r="C23" s="70" t="s">
        <v>162</v>
      </c>
      <c r="D23" s="9"/>
    </row>
    <row r="24" ht="24.1" customHeight="1" spans="1:4">
      <c r="A24" s="71"/>
      <c r="B24" s="9"/>
      <c r="C24" s="70" t="s">
        <v>163</v>
      </c>
      <c r="D24" s="9"/>
    </row>
    <row r="25" ht="24.1" customHeight="1" spans="1:4">
      <c r="A25" s="71"/>
      <c r="B25" s="9"/>
      <c r="C25" s="70" t="s">
        <v>164</v>
      </c>
      <c r="D25" s="9"/>
    </row>
    <row r="26" ht="24.1" customHeight="1" spans="1:4">
      <c r="A26" s="71"/>
      <c r="B26" s="9"/>
      <c r="C26" s="70" t="s">
        <v>165</v>
      </c>
      <c r="D26" s="9">
        <v>400433.52</v>
      </c>
    </row>
    <row r="27" ht="24.1" customHeight="1" spans="1:4">
      <c r="A27" s="71"/>
      <c r="B27" s="9"/>
      <c r="C27" s="70" t="s">
        <v>166</v>
      </c>
      <c r="D27" s="9"/>
    </row>
    <row r="28" ht="24.1" customHeight="1" spans="1:4">
      <c r="A28" s="71"/>
      <c r="B28" s="9"/>
      <c r="C28" s="70" t="s">
        <v>167</v>
      </c>
      <c r="D28" s="9"/>
    </row>
    <row r="29" ht="24.1" customHeight="1" spans="1:4">
      <c r="A29" s="71"/>
      <c r="B29" s="9"/>
      <c r="C29" s="70" t="s">
        <v>168</v>
      </c>
      <c r="D29" s="9"/>
    </row>
    <row r="30" ht="24.1" customHeight="1" spans="1:4">
      <c r="A30" s="71"/>
      <c r="B30" s="9"/>
      <c r="C30" s="70" t="s">
        <v>169</v>
      </c>
      <c r="D30" s="9"/>
    </row>
    <row r="31" ht="24.1" customHeight="1" spans="1:4">
      <c r="A31" s="71"/>
      <c r="B31" s="9"/>
      <c r="C31" s="69" t="s">
        <v>170</v>
      </c>
      <c r="D31" s="9"/>
    </row>
    <row r="32" ht="24.1" customHeight="1" spans="1:4">
      <c r="A32" s="71"/>
      <c r="B32" s="9"/>
      <c r="C32" s="69" t="s">
        <v>171</v>
      </c>
      <c r="D32" s="9"/>
    </row>
    <row r="33" ht="24.1" customHeight="1" spans="1:4">
      <c r="A33" s="71"/>
      <c r="B33" s="9"/>
      <c r="C33" s="72" t="s">
        <v>172</v>
      </c>
      <c r="D33" s="9"/>
    </row>
    <row r="34" ht="24" customHeight="1" spans="1:4">
      <c r="A34" s="73"/>
      <c r="B34" s="9"/>
      <c r="C34" s="74" t="s">
        <v>173</v>
      </c>
      <c r="D34" s="9"/>
    </row>
    <row r="35" ht="24" customHeight="1" spans="1:4">
      <c r="A35" s="73"/>
      <c r="B35" s="9"/>
      <c r="C35" s="74" t="s">
        <v>174</v>
      </c>
      <c r="D35" s="9"/>
    </row>
    <row r="36" ht="24" customHeight="1" spans="1:4">
      <c r="A36" s="73"/>
      <c r="B36" s="9"/>
      <c r="C36" s="74" t="s">
        <v>175</v>
      </c>
      <c r="D36" s="9"/>
    </row>
    <row r="37" ht="24" customHeight="1" spans="1:4">
      <c r="A37" s="73"/>
      <c r="B37" s="9"/>
      <c r="C37" s="72" t="s">
        <v>176</v>
      </c>
      <c r="D37" s="75"/>
    </row>
    <row r="38" ht="24.1" customHeight="1" spans="1:4">
      <c r="A38" s="73" t="s">
        <v>51</v>
      </c>
      <c r="B38" s="9">
        <v>7414826.75</v>
      </c>
      <c r="C38" s="73" t="s">
        <v>177</v>
      </c>
      <c r="D38" s="9">
        <v>7414826.75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selection activeCell="F26" sqref="F26"/>
    </sheetView>
  </sheetViews>
  <sheetFormatPr defaultColWidth="9" defaultRowHeight="13.5" customHeight="1" outlineLevelCol="6"/>
  <cols>
    <col min="1" max="1" width="18.5727272727273" customWidth="1"/>
    <col min="2" max="2" width="21.8454545454545" customWidth="1"/>
    <col min="3" max="7" width="26.1272727272727" customWidth="1"/>
  </cols>
  <sheetData>
    <row r="1" ht="15.4" customHeight="1" spans="1:7">
      <c r="A1" s="25" t="s">
        <v>178</v>
      </c>
      <c r="B1" s="25"/>
      <c r="C1" s="25"/>
      <c r="D1" s="25"/>
      <c r="E1" s="25"/>
      <c r="F1" s="25"/>
      <c r="G1" s="25"/>
    </row>
    <row r="2" ht="35.65" customHeight="1" spans="1:7">
      <c r="A2" s="22" t="str">
        <f>"2025"&amp;"年一般公共预算支出预算表（按功能科目分类）"</f>
        <v>2025年一般公共预算支出预算表（按功能科目分类）</v>
      </c>
      <c r="B2" s="22"/>
      <c r="C2" s="22"/>
      <c r="D2" s="22"/>
      <c r="E2" s="22"/>
      <c r="F2" s="22"/>
      <c r="G2" s="22"/>
    </row>
    <row r="3" ht="26.35" customHeight="1" spans="1:7">
      <c r="A3" s="21" t="str">
        <f>"单位名称："&amp;"中国共产党姚安县委员会办公室"</f>
        <v>单位名称：中国共产党姚安县委员会办公室</v>
      </c>
      <c r="B3" s="21"/>
      <c r="C3" s="21"/>
      <c r="D3" s="21"/>
      <c r="E3" s="21"/>
      <c r="F3" s="63"/>
      <c r="G3" s="25" t="s">
        <v>2</v>
      </c>
    </row>
    <row r="4" ht="18.85" customHeight="1" spans="1:7">
      <c r="A4" s="11" t="s">
        <v>179</v>
      </c>
      <c r="B4" s="11"/>
      <c r="C4" s="11" t="s">
        <v>57</v>
      </c>
      <c r="D4" s="11" t="s">
        <v>77</v>
      </c>
      <c r="E4" s="11"/>
      <c r="F4" s="11"/>
      <c r="G4" s="11" t="s">
        <v>78</v>
      </c>
    </row>
    <row r="5" ht="18.85" customHeight="1" spans="1:7">
      <c r="A5" s="11" t="s">
        <v>74</v>
      </c>
      <c r="B5" s="11" t="s">
        <v>75</v>
      </c>
      <c r="C5" s="11"/>
      <c r="D5" s="11" t="s">
        <v>59</v>
      </c>
      <c r="E5" s="11" t="s">
        <v>180</v>
      </c>
      <c r="F5" s="11" t="s">
        <v>181</v>
      </c>
      <c r="G5" s="11"/>
    </row>
    <row r="6" ht="18.85" customHeight="1" spans="1:7">
      <c r="A6" s="11" t="s">
        <v>84</v>
      </c>
      <c r="B6" s="11">
        <v>2</v>
      </c>
      <c r="C6" s="11" t="s">
        <v>86</v>
      </c>
      <c r="D6" s="11" t="s">
        <v>87</v>
      </c>
      <c r="E6" s="11" t="s">
        <v>88</v>
      </c>
      <c r="F6" s="11" t="s">
        <v>89</v>
      </c>
      <c r="G6" s="11" t="s">
        <v>90</v>
      </c>
    </row>
    <row r="7" ht="18.85" customHeight="1" spans="1:7">
      <c r="A7" s="8" t="s">
        <v>98</v>
      </c>
      <c r="B7" s="8" t="s">
        <v>99</v>
      </c>
      <c r="C7" s="9">
        <v>5829338.3</v>
      </c>
      <c r="D7" s="9">
        <v>4432038.3</v>
      </c>
      <c r="E7" s="9">
        <v>3802916.19</v>
      </c>
      <c r="F7" s="9">
        <v>629122.11</v>
      </c>
      <c r="G7" s="9">
        <v>1397300</v>
      </c>
    </row>
    <row r="8" ht="18.85" customHeight="1" spans="1:7">
      <c r="A8" s="10" t="s">
        <v>100</v>
      </c>
      <c r="B8" s="10" t="s">
        <v>101</v>
      </c>
      <c r="C8" s="9">
        <v>5829338.3</v>
      </c>
      <c r="D8" s="9">
        <v>4432038.3</v>
      </c>
      <c r="E8" s="9">
        <v>3802916.19</v>
      </c>
      <c r="F8" s="9">
        <v>629122.11</v>
      </c>
      <c r="G8" s="9">
        <v>1397300</v>
      </c>
    </row>
    <row r="9" ht="18.85" customHeight="1" spans="1:7">
      <c r="A9" s="64" t="s">
        <v>102</v>
      </c>
      <c r="B9" s="64" t="s">
        <v>103</v>
      </c>
      <c r="C9" s="9">
        <v>4432038.3</v>
      </c>
      <c r="D9" s="9">
        <v>4432038.3</v>
      </c>
      <c r="E9" s="9">
        <v>3802916.19</v>
      </c>
      <c r="F9" s="9">
        <v>629122.11</v>
      </c>
      <c r="G9" s="9"/>
    </row>
    <row r="10" ht="18.85" customHeight="1" spans="1:7">
      <c r="A10" s="64" t="s">
        <v>104</v>
      </c>
      <c r="B10" s="64" t="s">
        <v>105</v>
      </c>
      <c r="C10" s="9">
        <v>1397300</v>
      </c>
      <c r="D10" s="9"/>
      <c r="E10" s="9"/>
      <c r="F10" s="9"/>
      <c r="G10" s="9">
        <v>1397300</v>
      </c>
    </row>
    <row r="11" ht="18.85" customHeight="1" spans="1:7">
      <c r="A11" s="8" t="s">
        <v>106</v>
      </c>
      <c r="B11" s="8" t="s">
        <v>107</v>
      </c>
      <c r="C11" s="9">
        <v>858713.35</v>
      </c>
      <c r="D11" s="9">
        <v>858713.35</v>
      </c>
      <c r="E11" s="9">
        <v>855113.35</v>
      </c>
      <c r="F11" s="9">
        <v>3600</v>
      </c>
      <c r="G11" s="9"/>
    </row>
    <row r="12" ht="18.85" customHeight="1" spans="1:7">
      <c r="A12" s="10" t="s">
        <v>108</v>
      </c>
      <c r="B12" s="10" t="s">
        <v>109</v>
      </c>
      <c r="C12" s="9">
        <v>852016.15</v>
      </c>
      <c r="D12" s="9">
        <v>852016.15</v>
      </c>
      <c r="E12" s="9">
        <v>848416.15</v>
      </c>
      <c r="F12" s="9">
        <v>3600</v>
      </c>
      <c r="G12" s="9"/>
    </row>
    <row r="13" ht="18.85" customHeight="1" spans="1:7">
      <c r="A13" s="64" t="s">
        <v>110</v>
      </c>
      <c r="B13" s="64" t="s">
        <v>111</v>
      </c>
      <c r="C13" s="9">
        <v>260661.6</v>
      </c>
      <c r="D13" s="9">
        <v>260661.6</v>
      </c>
      <c r="E13" s="9">
        <v>257061.6</v>
      </c>
      <c r="F13" s="9">
        <v>3600</v>
      </c>
      <c r="G13" s="9"/>
    </row>
    <row r="14" ht="18.85" customHeight="1" spans="1:7">
      <c r="A14" s="64" t="s">
        <v>112</v>
      </c>
      <c r="B14" s="64" t="s">
        <v>113</v>
      </c>
      <c r="C14" s="9">
        <v>491354.55</v>
      </c>
      <c r="D14" s="9">
        <v>491354.55</v>
      </c>
      <c r="E14" s="9">
        <v>491354.55</v>
      </c>
      <c r="F14" s="9"/>
      <c r="G14" s="9"/>
    </row>
    <row r="15" ht="18.85" customHeight="1" spans="1:7">
      <c r="A15" s="64" t="s">
        <v>114</v>
      </c>
      <c r="B15" s="64" t="s">
        <v>115</v>
      </c>
      <c r="C15" s="9">
        <v>100000</v>
      </c>
      <c r="D15" s="9">
        <v>100000</v>
      </c>
      <c r="E15" s="9">
        <v>100000</v>
      </c>
      <c r="F15" s="9"/>
      <c r="G15" s="9"/>
    </row>
    <row r="16" ht="18.85" customHeight="1" spans="1:7">
      <c r="A16" s="10" t="s">
        <v>116</v>
      </c>
      <c r="B16" s="10" t="s">
        <v>117</v>
      </c>
      <c r="C16" s="9">
        <v>6697.2</v>
      </c>
      <c r="D16" s="9">
        <v>6697.2</v>
      </c>
      <c r="E16" s="9">
        <v>6697.2</v>
      </c>
      <c r="F16" s="9"/>
      <c r="G16" s="9"/>
    </row>
    <row r="17" ht="18.85" customHeight="1" spans="1:7">
      <c r="A17" s="64" t="s">
        <v>118</v>
      </c>
      <c r="B17" s="64" t="s">
        <v>119</v>
      </c>
      <c r="C17" s="9">
        <v>6697.2</v>
      </c>
      <c r="D17" s="9">
        <v>6697.2</v>
      </c>
      <c r="E17" s="9">
        <v>6697.2</v>
      </c>
      <c r="F17" s="9"/>
      <c r="G17" s="9"/>
    </row>
    <row r="18" ht="18.85" customHeight="1" spans="1:7">
      <c r="A18" s="8" t="s">
        <v>120</v>
      </c>
      <c r="B18" s="8" t="s">
        <v>121</v>
      </c>
      <c r="C18" s="9">
        <v>326341.58</v>
      </c>
      <c r="D18" s="9">
        <v>326341.58</v>
      </c>
      <c r="E18" s="9">
        <v>326341.58</v>
      </c>
      <c r="F18" s="9"/>
      <c r="G18" s="9"/>
    </row>
    <row r="19" ht="18.85" customHeight="1" spans="1:7">
      <c r="A19" s="10" t="s">
        <v>122</v>
      </c>
      <c r="B19" s="10" t="s">
        <v>123</v>
      </c>
      <c r="C19" s="9">
        <v>326341.58</v>
      </c>
      <c r="D19" s="9">
        <v>326341.58</v>
      </c>
      <c r="E19" s="9">
        <v>326341.58</v>
      </c>
      <c r="F19" s="9"/>
      <c r="G19" s="9"/>
    </row>
    <row r="20" ht="18.85" customHeight="1" spans="1:7">
      <c r="A20" s="64" t="s">
        <v>124</v>
      </c>
      <c r="B20" s="64" t="s">
        <v>125</v>
      </c>
      <c r="C20" s="9">
        <v>172652.41</v>
      </c>
      <c r="D20" s="9">
        <v>172652.41</v>
      </c>
      <c r="E20" s="9">
        <v>172652.41</v>
      </c>
      <c r="F20" s="9"/>
      <c r="G20" s="9"/>
    </row>
    <row r="21" ht="18.85" customHeight="1" spans="1:7">
      <c r="A21" s="64" t="s">
        <v>126</v>
      </c>
      <c r="B21" s="64" t="s">
        <v>127</v>
      </c>
      <c r="C21" s="9">
        <v>137535.17</v>
      </c>
      <c r="D21" s="9">
        <v>137535.17</v>
      </c>
      <c r="E21" s="9">
        <v>137535.17</v>
      </c>
      <c r="F21" s="9"/>
      <c r="G21" s="9"/>
    </row>
    <row r="22" ht="18.85" customHeight="1" spans="1:7">
      <c r="A22" s="64" t="s">
        <v>128</v>
      </c>
      <c r="B22" s="64" t="s">
        <v>129</v>
      </c>
      <c r="C22" s="9">
        <v>16154</v>
      </c>
      <c r="D22" s="9">
        <v>16154</v>
      </c>
      <c r="E22" s="9">
        <v>16154</v>
      </c>
      <c r="F22" s="9"/>
      <c r="G22" s="9"/>
    </row>
    <row r="23" ht="18.85" customHeight="1" spans="1:7">
      <c r="A23" s="8" t="s">
        <v>130</v>
      </c>
      <c r="B23" s="8" t="s">
        <v>131</v>
      </c>
      <c r="C23" s="9">
        <v>400433.52</v>
      </c>
      <c r="D23" s="9">
        <v>400433.52</v>
      </c>
      <c r="E23" s="9">
        <v>400433.52</v>
      </c>
      <c r="F23" s="9"/>
      <c r="G23" s="9"/>
    </row>
    <row r="24" ht="18.85" customHeight="1" spans="1:7">
      <c r="A24" s="10" t="s">
        <v>132</v>
      </c>
      <c r="B24" s="10" t="s">
        <v>133</v>
      </c>
      <c r="C24" s="9">
        <v>400433.52</v>
      </c>
      <c r="D24" s="9">
        <v>400433.52</v>
      </c>
      <c r="E24" s="9">
        <v>400433.52</v>
      </c>
      <c r="F24" s="9"/>
      <c r="G24" s="9"/>
    </row>
    <row r="25" ht="18.85" customHeight="1" spans="1:7">
      <c r="A25" s="64" t="s">
        <v>134</v>
      </c>
      <c r="B25" s="64" t="s">
        <v>135</v>
      </c>
      <c r="C25" s="9">
        <v>400433.52</v>
      </c>
      <c r="D25" s="9">
        <v>400433.52</v>
      </c>
      <c r="E25" s="9">
        <v>400433.52</v>
      </c>
      <c r="F25" s="9"/>
      <c r="G25" s="9"/>
    </row>
    <row r="26" ht="18.85" customHeight="1" spans="1:7">
      <c r="A26" s="11" t="s">
        <v>182</v>
      </c>
      <c r="B26" s="11"/>
      <c r="C26" s="9">
        <v>7414826.75</v>
      </c>
      <c r="D26" s="9">
        <v>6017526.75</v>
      </c>
      <c r="E26" s="9">
        <v>5384804.64</v>
      </c>
      <c r="F26" s="9">
        <v>632722.11</v>
      </c>
      <c r="G26" s="9">
        <v>1397300</v>
      </c>
    </row>
  </sheetData>
  <mergeCells count="8">
    <mergeCell ref="A1:G1"/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C22" sqref="C22"/>
    </sheetView>
  </sheetViews>
  <sheetFormatPr defaultColWidth="9" defaultRowHeight="13.5" customHeight="1" outlineLevelRow="6" outlineLevelCol="5"/>
  <cols>
    <col min="1" max="2" width="23.1272727272727" customWidth="1"/>
    <col min="3" max="6" width="20.1272727272727" customWidth="1"/>
  </cols>
  <sheetData>
    <row r="1" ht="16.9" customHeight="1" spans="1:6">
      <c r="A1" s="59" t="s">
        <v>183</v>
      </c>
      <c r="B1" s="60"/>
      <c r="C1" s="60"/>
      <c r="D1" s="60"/>
      <c r="E1" s="61"/>
      <c r="F1" s="60"/>
    </row>
    <row r="2" ht="52.6" customHeight="1" spans="1:6">
      <c r="A2" s="22" t="str">
        <f>"2025"&amp;"年一般公共预算“三公”经费支出预算表"</f>
        <v>2025年一般公共预算“三公”经费支出预算表</v>
      </c>
      <c r="B2" s="22"/>
      <c r="C2" s="22"/>
      <c r="D2" s="22"/>
      <c r="E2" s="22"/>
      <c r="F2" s="22"/>
    </row>
    <row r="3" ht="19.6" customHeight="1" spans="1:6">
      <c r="A3" s="21" t="str">
        <f>"单位名称："&amp;"中国共产党姚安县委员会办公室"</f>
        <v>单位名称：中国共产党姚安县委员会办公室</v>
      </c>
      <c r="B3" s="21"/>
      <c r="C3" s="25" t="s">
        <v>54</v>
      </c>
      <c r="D3" s="25"/>
      <c r="E3" s="25"/>
      <c r="F3" s="25"/>
    </row>
    <row r="4" ht="18.85" customHeight="1" spans="1:6">
      <c r="A4" s="11" t="s">
        <v>184</v>
      </c>
      <c r="B4" s="11" t="s">
        <v>185</v>
      </c>
      <c r="C4" s="11" t="s">
        <v>186</v>
      </c>
      <c r="D4" s="11"/>
      <c r="E4" s="11"/>
      <c r="F4" s="11" t="s">
        <v>187</v>
      </c>
    </row>
    <row r="5" ht="18.85" customHeight="1" spans="1:6">
      <c r="A5" s="11"/>
      <c r="B5" s="11"/>
      <c r="C5" s="11" t="s">
        <v>59</v>
      </c>
      <c r="D5" s="11" t="s">
        <v>188</v>
      </c>
      <c r="E5" s="11" t="s">
        <v>189</v>
      </c>
      <c r="F5" s="11"/>
    </row>
    <row r="6" s="1" customFormat="1" ht="18.85" customHeight="1" spans="1:6">
      <c r="A6" s="62" t="s">
        <v>84</v>
      </c>
      <c r="B6" s="62" t="s">
        <v>85</v>
      </c>
      <c r="C6" s="62" t="s">
        <v>86</v>
      </c>
      <c r="D6" s="62" t="s">
        <v>87</v>
      </c>
      <c r="E6" s="62" t="s">
        <v>88</v>
      </c>
      <c r="F6" s="62" t="s">
        <v>89</v>
      </c>
    </row>
    <row r="7" ht="18.85" customHeight="1" spans="1:6">
      <c r="A7" s="9">
        <v>220000</v>
      </c>
      <c r="B7" s="9"/>
      <c r="C7" s="9">
        <v>150000</v>
      </c>
      <c r="D7" s="9"/>
      <c r="E7" s="9">
        <v>150000</v>
      </c>
      <c r="F7" s="9">
        <v>70000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6"/>
  <sheetViews>
    <sheetView showZeros="0" workbookViewId="0">
      <selection activeCell="A1" sqref="A1"/>
    </sheetView>
  </sheetViews>
  <sheetFormatPr defaultColWidth="10.7090909090909" defaultRowHeight="14.25" customHeight="1"/>
  <cols>
    <col min="1" max="1" width="38.2818181818182" customWidth="1"/>
    <col min="2" max="2" width="24.1454545454545" customWidth="1"/>
    <col min="3" max="3" width="36.5727272727273" customWidth="1"/>
    <col min="4" max="6" width="25.5090909090909" customWidth="1"/>
    <col min="7" max="7" width="26.8545454545455" customWidth="1"/>
    <col min="8" max="24" width="33.9454545454545" customWidth="1"/>
  </cols>
  <sheetData>
    <row r="1" ht="13.5" customHeight="1" spans="1:2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6" t="s">
        <v>190</v>
      </c>
    </row>
    <row r="2" ht="45" customHeight="1" spans="1:24">
      <c r="A2" s="13" t="s">
        <v>191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ht="18.75" customHeight="1" spans="1:24">
      <c r="A3" s="12" t="str">
        <f>"单位名称："&amp;"中国共产党姚安县委员会办公室"</f>
        <v>单位名称：中国共产党姚安县委员会办公室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6" t="s">
        <v>54</v>
      </c>
    </row>
    <row r="4" ht="18" customHeight="1" spans="1:24">
      <c r="A4" s="6" t="s">
        <v>192</v>
      </c>
      <c r="B4" s="6" t="s">
        <v>193</v>
      </c>
      <c r="C4" s="6" t="s">
        <v>194</v>
      </c>
      <c r="D4" s="6" t="s">
        <v>195</v>
      </c>
      <c r="E4" s="6" t="s">
        <v>196</v>
      </c>
      <c r="F4" s="6" t="s">
        <v>197</v>
      </c>
      <c r="G4" s="6" t="s">
        <v>198</v>
      </c>
      <c r="H4" s="6" t="s">
        <v>199</v>
      </c>
      <c r="I4" s="6" t="s">
        <v>199</v>
      </c>
      <c r="J4" s="6"/>
      <c r="K4" s="6"/>
      <c r="L4" s="6"/>
      <c r="M4" s="6"/>
      <c r="N4" s="6"/>
      <c r="O4" s="6"/>
      <c r="P4" s="6"/>
      <c r="Q4" s="6"/>
      <c r="R4" s="6" t="s">
        <v>63</v>
      </c>
      <c r="S4" s="6" t="s">
        <v>64</v>
      </c>
      <c r="T4" s="6"/>
      <c r="U4" s="6"/>
      <c r="V4" s="6"/>
      <c r="W4" s="6"/>
      <c r="X4" s="6"/>
    </row>
    <row r="5" ht="18" customHeight="1" spans="1:24">
      <c r="A5" s="6"/>
      <c r="B5" s="6"/>
      <c r="C5" s="6"/>
      <c r="D5" s="6"/>
      <c r="E5" s="6"/>
      <c r="F5" s="6"/>
      <c r="G5" s="6"/>
      <c r="H5" s="6" t="s">
        <v>200</v>
      </c>
      <c r="I5" s="6" t="s">
        <v>60</v>
      </c>
      <c r="J5" s="6"/>
      <c r="K5" s="6"/>
      <c r="L5" s="6"/>
      <c r="M5" s="6"/>
      <c r="N5" s="6"/>
      <c r="O5" s="6" t="s">
        <v>201</v>
      </c>
      <c r="P5" s="6"/>
      <c r="Q5" s="6"/>
      <c r="R5" s="6" t="s">
        <v>63</v>
      </c>
      <c r="S5" s="6" t="s">
        <v>64</v>
      </c>
      <c r="T5" s="6" t="s">
        <v>65</v>
      </c>
      <c r="U5" s="6" t="s">
        <v>64</v>
      </c>
      <c r="V5" s="6" t="s">
        <v>67</v>
      </c>
      <c r="W5" s="6" t="s">
        <v>68</v>
      </c>
      <c r="X5" s="6" t="s">
        <v>69</v>
      </c>
    </row>
    <row r="6" customHeight="1" spans="1:24">
      <c r="A6" s="6"/>
      <c r="B6" s="6"/>
      <c r="C6" s="6"/>
      <c r="D6" s="6"/>
      <c r="E6" s="6"/>
      <c r="F6" s="6"/>
      <c r="G6" s="6"/>
      <c r="H6" s="6"/>
      <c r="I6" s="6" t="s">
        <v>202</v>
      </c>
      <c r="J6" s="6" t="s">
        <v>203</v>
      </c>
      <c r="K6" s="6" t="s">
        <v>204</v>
      </c>
      <c r="L6" s="6" t="s">
        <v>205</v>
      </c>
      <c r="M6" s="6" t="s">
        <v>206</v>
      </c>
      <c r="N6" s="6" t="s">
        <v>207</v>
      </c>
      <c r="O6" s="6" t="s">
        <v>60</v>
      </c>
      <c r="P6" s="6" t="s">
        <v>61</v>
      </c>
      <c r="Q6" s="6" t="s">
        <v>62</v>
      </c>
      <c r="R6" s="6"/>
      <c r="S6" s="6" t="s">
        <v>59</v>
      </c>
      <c r="T6" s="6" t="s">
        <v>65</v>
      </c>
      <c r="U6" s="6" t="s">
        <v>208</v>
      </c>
      <c r="V6" s="6" t="s">
        <v>67</v>
      </c>
      <c r="W6" s="6" t="s">
        <v>68</v>
      </c>
      <c r="X6" s="6" t="s">
        <v>69</v>
      </c>
    </row>
    <row r="7" ht="37.5" customHeight="1" spans="1:24">
      <c r="A7" s="6"/>
      <c r="B7" s="6"/>
      <c r="C7" s="6"/>
      <c r="D7" s="6"/>
      <c r="E7" s="6"/>
      <c r="F7" s="6"/>
      <c r="G7" s="6"/>
      <c r="H7" s="6"/>
      <c r="I7" s="6" t="s">
        <v>59</v>
      </c>
      <c r="J7" s="6" t="s">
        <v>209</v>
      </c>
      <c r="K7" s="6" t="s">
        <v>203</v>
      </c>
      <c r="L7" s="6" t="s">
        <v>205</v>
      </c>
      <c r="M7" s="6" t="s">
        <v>206</v>
      </c>
      <c r="N7" s="6" t="s">
        <v>207</v>
      </c>
      <c r="O7" s="6" t="s">
        <v>205</v>
      </c>
      <c r="P7" s="6" t="s">
        <v>206</v>
      </c>
      <c r="Q7" s="6" t="s">
        <v>207</v>
      </c>
      <c r="R7" s="6" t="s">
        <v>63</v>
      </c>
      <c r="S7" s="6" t="s">
        <v>59</v>
      </c>
      <c r="T7" s="6" t="s">
        <v>65</v>
      </c>
      <c r="U7" s="6" t="s">
        <v>208</v>
      </c>
      <c r="V7" s="6" t="s">
        <v>67</v>
      </c>
      <c r="W7" s="6" t="s">
        <v>68</v>
      </c>
      <c r="X7" s="6" t="s">
        <v>69</v>
      </c>
    </row>
    <row r="8" ht="24.1" customHeight="1" spans="1:24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8">
        <v>6</v>
      </c>
      <c r="G8" s="58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7">
        <v>17</v>
      </c>
      <c r="R8" s="57">
        <v>18</v>
      </c>
      <c r="S8" s="57">
        <v>19</v>
      </c>
      <c r="T8" s="57">
        <v>20</v>
      </c>
      <c r="U8" s="57">
        <v>21</v>
      </c>
      <c r="V8" s="57">
        <v>22</v>
      </c>
      <c r="W8" s="57">
        <v>23</v>
      </c>
      <c r="X8" s="57">
        <v>24</v>
      </c>
    </row>
    <row r="9" ht="30.85" customHeight="1" spans="1:24">
      <c r="A9" s="8" t="s">
        <v>71</v>
      </c>
      <c r="B9" s="8"/>
      <c r="C9" s="8"/>
      <c r="D9" s="8"/>
      <c r="E9" s="8"/>
      <c r="F9" s="8"/>
      <c r="G9" s="8"/>
      <c r="H9" s="9">
        <v>6017526.75</v>
      </c>
      <c r="I9" s="9">
        <v>6017526.75</v>
      </c>
      <c r="J9" s="9"/>
      <c r="K9" s="9"/>
      <c r="L9" s="9"/>
      <c r="M9" s="9">
        <v>6017526.75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ht="30.75" customHeight="1" spans="1:24">
      <c r="A10" s="10" t="s">
        <v>71</v>
      </c>
      <c r="B10" s="8"/>
      <c r="C10" s="8"/>
      <c r="D10" s="8"/>
      <c r="E10" s="8"/>
      <c r="F10" s="8"/>
      <c r="G10" s="8"/>
      <c r="H10" s="9">
        <v>6017526.75</v>
      </c>
      <c r="I10" s="9">
        <v>6017526.75</v>
      </c>
      <c r="J10" s="9"/>
      <c r="K10" s="9"/>
      <c r="L10" s="9"/>
      <c r="M10" s="9">
        <v>6017526.75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10" t="s">
        <v>71</v>
      </c>
      <c r="B11" s="8" t="s">
        <v>210</v>
      </c>
      <c r="C11" s="8" t="s">
        <v>211</v>
      </c>
      <c r="D11" s="8" t="s">
        <v>102</v>
      </c>
      <c r="E11" s="8" t="s">
        <v>103</v>
      </c>
      <c r="F11" s="8" t="s">
        <v>212</v>
      </c>
      <c r="G11" s="8" t="s">
        <v>213</v>
      </c>
      <c r="H11" s="9">
        <v>1211016</v>
      </c>
      <c r="I11" s="9">
        <v>1211016</v>
      </c>
      <c r="J11" s="9"/>
      <c r="K11" s="8"/>
      <c r="L11" s="9"/>
      <c r="M11" s="9">
        <v>1211016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10" t="s">
        <v>71</v>
      </c>
      <c r="B12" s="8" t="s">
        <v>214</v>
      </c>
      <c r="C12" s="8" t="s">
        <v>215</v>
      </c>
      <c r="D12" s="8" t="s">
        <v>102</v>
      </c>
      <c r="E12" s="8" t="s">
        <v>103</v>
      </c>
      <c r="F12" s="8" t="s">
        <v>216</v>
      </c>
      <c r="G12" s="8" t="s">
        <v>217</v>
      </c>
      <c r="H12" s="9">
        <v>1582872</v>
      </c>
      <c r="I12" s="9">
        <v>1582872</v>
      </c>
      <c r="J12" s="9"/>
      <c r="K12" s="8"/>
      <c r="L12" s="9"/>
      <c r="M12" s="9">
        <v>1582872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10" t="s">
        <v>71</v>
      </c>
      <c r="B13" s="8" t="s">
        <v>218</v>
      </c>
      <c r="C13" s="8" t="s">
        <v>219</v>
      </c>
      <c r="D13" s="8" t="s">
        <v>102</v>
      </c>
      <c r="E13" s="8" t="s">
        <v>103</v>
      </c>
      <c r="F13" s="8" t="s">
        <v>220</v>
      </c>
      <c r="G13" s="8" t="s">
        <v>221</v>
      </c>
      <c r="H13" s="9">
        <v>531960</v>
      </c>
      <c r="I13" s="9">
        <v>531960</v>
      </c>
      <c r="J13" s="9"/>
      <c r="K13" s="8"/>
      <c r="L13" s="9"/>
      <c r="M13" s="9">
        <v>531960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10" t="s">
        <v>71</v>
      </c>
      <c r="B14" s="8" t="s">
        <v>218</v>
      </c>
      <c r="C14" s="8" t="s">
        <v>219</v>
      </c>
      <c r="D14" s="8" t="s">
        <v>102</v>
      </c>
      <c r="E14" s="8" t="s">
        <v>103</v>
      </c>
      <c r="F14" s="8" t="s">
        <v>220</v>
      </c>
      <c r="G14" s="8" t="s">
        <v>221</v>
      </c>
      <c r="H14" s="9">
        <v>348000</v>
      </c>
      <c r="I14" s="9">
        <v>348000</v>
      </c>
      <c r="J14" s="9"/>
      <c r="K14" s="8"/>
      <c r="L14" s="9"/>
      <c r="M14" s="9">
        <v>348000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10" t="s">
        <v>71</v>
      </c>
      <c r="B15" s="8" t="s">
        <v>222</v>
      </c>
      <c r="C15" s="8" t="s">
        <v>223</v>
      </c>
      <c r="D15" s="8" t="s">
        <v>102</v>
      </c>
      <c r="E15" s="8" t="s">
        <v>103</v>
      </c>
      <c r="F15" s="8" t="s">
        <v>220</v>
      </c>
      <c r="G15" s="8" t="s">
        <v>221</v>
      </c>
      <c r="H15" s="9">
        <v>100918</v>
      </c>
      <c r="I15" s="9">
        <v>100918</v>
      </c>
      <c r="J15" s="9"/>
      <c r="K15" s="8"/>
      <c r="L15" s="9"/>
      <c r="M15" s="9">
        <v>100918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10" t="s">
        <v>71</v>
      </c>
      <c r="B16" s="8" t="s">
        <v>224</v>
      </c>
      <c r="C16" s="8" t="s">
        <v>225</v>
      </c>
      <c r="D16" s="8" t="s">
        <v>112</v>
      </c>
      <c r="E16" s="8" t="s">
        <v>113</v>
      </c>
      <c r="F16" s="8" t="s">
        <v>226</v>
      </c>
      <c r="G16" s="8" t="s">
        <v>225</v>
      </c>
      <c r="H16" s="9">
        <v>491354.55</v>
      </c>
      <c r="I16" s="9">
        <v>491354.55</v>
      </c>
      <c r="J16" s="9"/>
      <c r="K16" s="8"/>
      <c r="L16" s="9"/>
      <c r="M16" s="9">
        <v>491354.55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10" t="s">
        <v>71</v>
      </c>
      <c r="B17" s="8" t="s">
        <v>227</v>
      </c>
      <c r="C17" s="8" t="s">
        <v>228</v>
      </c>
      <c r="D17" s="8" t="s">
        <v>124</v>
      </c>
      <c r="E17" s="8" t="s">
        <v>125</v>
      </c>
      <c r="F17" s="8" t="s">
        <v>229</v>
      </c>
      <c r="G17" s="8" t="s">
        <v>230</v>
      </c>
      <c r="H17" s="9">
        <v>172652.41</v>
      </c>
      <c r="I17" s="9">
        <v>172652.41</v>
      </c>
      <c r="J17" s="9"/>
      <c r="K17" s="8"/>
      <c r="L17" s="9"/>
      <c r="M17" s="9">
        <v>172652.41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10" t="s">
        <v>71</v>
      </c>
      <c r="B18" s="8" t="s">
        <v>231</v>
      </c>
      <c r="C18" s="8" t="s">
        <v>232</v>
      </c>
      <c r="D18" s="8" t="s">
        <v>126</v>
      </c>
      <c r="E18" s="8" t="s">
        <v>127</v>
      </c>
      <c r="F18" s="8" t="s">
        <v>233</v>
      </c>
      <c r="G18" s="8" t="s">
        <v>234</v>
      </c>
      <c r="H18" s="9">
        <v>101560.24</v>
      </c>
      <c r="I18" s="9">
        <v>101560.24</v>
      </c>
      <c r="J18" s="9"/>
      <c r="K18" s="8"/>
      <c r="L18" s="9"/>
      <c r="M18" s="9">
        <v>101560.24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10" t="s">
        <v>71</v>
      </c>
      <c r="B19" s="8" t="s">
        <v>235</v>
      </c>
      <c r="C19" s="8" t="s">
        <v>236</v>
      </c>
      <c r="D19" s="8" t="s">
        <v>126</v>
      </c>
      <c r="E19" s="8" t="s">
        <v>127</v>
      </c>
      <c r="F19" s="8" t="s">
        <v>233</v>
      </c>
      <c r="G19" s="8" t="s">
        <v>234</v>
      </c>
      <c r="H19" s="9">
        <v>35974.93</v>
      </c>
      <c r="I19" s="9">
        <v>35974.93</v>
      </c>
      <c r="J19" s="9"/>
      <c r="K19" s="8"/>
      <c r="L19" s="9"/>
      <c r="M19" s="9">
        <v>35974.93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10" t="s">
        <v>71</v>
      </c>
      <c r="B20" s="8" t="s">
        <v>237</v>
      </c>
      <c r="C20" s="8" t="s">
        <v>238</v>
      </c>
      <c r="D20" s="8" t="s">
        <v>128</v>
      </c>
      <c r="E20" s="8" t="s">
        <v>129</v>
      </c>
      <c r="F20" s="8" t="s">
        <v>239</v>
      </c>
      <c r="G20" s="8" t="s">
        <v>240</v>
      </c>
      <c r="H20" s="9">
        <v>16154</v>
      </c>
      <c r="I20" s="9">
        <v>16154</v>
      </c>
      <c r="J20" s="9"/>
      <c r="K20" s="8"/>
      <c r="L20" s="9"/>
      <c r="M20" s="9">
        <v>16154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10" t="s">
        <v>71</v>
      </c>
      <c r="B21" s="8" t="s">
        <v>241</v>
      </c>
      <c r="C21" s="8" t="s">
        <v>242</v>
      </c>
      <c r="D21" s="8" t="s">
        <v>102</v>
      </c>
      <c r="E21" s="8" t="s">
        <v>103</v>
      </c>
      <c r="F21" s="8" t="s">
        <v>239</v>
      </c>
      <c r="G21" s="8" t="s">
        <v>240</v>
      </c>
      <c r="H21" s="9">
        <v>12695.03</v>
      </c>
      <c r="I21" s="9">
        <v>12695.03</v>
      </c>
      <c r="J21" s="9"/>
      <c r="K21" s="8"/>
      <c r="L21" s="9"/>
      <c r="M21" s="9">
        <v>12695.03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10" t="s">
        <v>71</v>
      </c>
      <c r="B22" s="8" t="s">
        <v>243</v>
      </c>
      <c r="C22" s="8" t="s">
        <v>244</v>
      </c>
      <c r="D22" s="8" t="s">
        <v>102</v>
      </c>
      <c r="E22" s="8" t="s">
        <v>103</v>
      </c>
      <c r="F22" s="8" t="s">
        <v>239</v>
      </c>
      <c r="G22" s="8" t="s">
        <v>240</v>
      </c>
      <c r="H22" s="9">
        <v>3455.16</v>
      </c>
      <c r="I22" s="9">
        <v>3455.16</v>
      </c>
      <c r="J22" s="9"/>
      <c r="K22" s="8"/>
      <c r="L22" s="9"/>
      <c r="M22" s="9">
        <v>3455.16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10" t="s">
        <v>71</v>
      </c>
      <c r="B23" s="8" t="s">
        <v>245</v>
      </c>
      <c r="C23" s="8" t="s">
        <v>135</v>
      </c>
      <c r="D23" s="8" t="s">
        <v>134</v>
      </c>
      <c r="E23" s="8" t="s">
        <v>135</v>
      </c>
      <c r="F23" s="8" t="s">
        <v>246</v>
      </c>
      <c r="G23" s="8" t="s">
        <v>135</v>
      </c>
      <c r="H23" s="9">
        <v>400433.52</v>
      </c>
      <c r="I23" s="9">
        <v>400433.52</v>
      </c>
      <c r="J23" s="9"/>
      <c r="K23" s="8"/>
      <c r="L23" s="9"/>
      <c r="M23" s="9">
        <v>400433.52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10" t="s">
        <v>71</v>
      </c>
      <c r="B24" s="8" t="s">
        <v>247</v>
      </c>
      <c r="C24" s="8" t="s">
        <v>248</v>
      </c>
      <c r="D24" s="8" t="s">
        <v>102</v>
      </c>
      <c r="E24" s="8" t="s">
        <v>103</v>
      </c>
      <c r="F24" s="8" t="s">
        <v>249</v>
      </c>
      <c r="G24" s="8" t="s">
        <v>248</v>
      </c>
      <c r="H24" s="9">
        <v>45702.11</v>
      </c>
      <c r="I24" s="9">
        <v>45702.11</v>
      </c>
      <c r="J24" s="9"/>
      <c r="K24" s="8"/>
      <c r="L24" s="9"/>
      <c r="M24" s="9">
        <v>45702.11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10" t="s">
        <v>71</v>
      </c>
      <c r="B25" s="8" t="s">
        <v>250</v>
      </c>
      <c r="C25" s="8" t="s">
        <v>251</v>
      </c>
      <c r="D25" s="8" t="s">
        <v>102</v>
      </c>
      <c r="E25" s="8" t="s">
        <v>103</v>
      </c>
      <c r="F25" s="8" t="s">
        <v>252</v>
      </c>
      <c r="G25" s="8" t="s">
        <v>253</v>
      </c>
      <c r="H25" s="9">
        <v>150000</v>
      </c>
      <c r="I25" s="9">
        <v>150000</v>
      </c>
      <c r="J25" s="9"/>
      <c r="K25" s="8"/>
      <c r="L25" s="9"/>
      <c r="M25" s="9">
        <v>150000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10" t="s">
        <v>71</v>
      </c>
      <c r="B26" s="8" t="s">
        <v>254</v>
      </c>
      <c r="C26" s="8" t="s">
        <v>255</v>
      </c>
      <c r="D26" s="8" t="s">
        <v>102</v>
      </c>
      <c r="E26" s="8" t="s">
        <v>103</v>
      </c>
      <c r="F26" s="8" t="s">
        <v>256</v>
      </c>
      <c r="G26" s="8" t="s">
        <v>257</v>
      </c>
      <c r="H26" s="9">
        <v>262200</v>
      </c>
      <c r="I26" s="9">
        <v>262200</v>
      </c>
      <c r="J26" s="9"/>
      <c r="K26" s="8"/>
      <c r="L26" s="9"/>
      <c r="M26" s="9">
        <v>262200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10" t="s">
        <v>71</v>
      </c>
      <c r="B27" s="8" t="s">
        <v>258</v>
      </c>
      <c r="C27" s="8" t="s">
        <v>259</v>
      </c>
      <c r="D27" s="8" t="s">
        <v>102</v>
      </c>
      <c r="E27" s="8" t="s">
        <v>103</v>
      </c>
      <c r="F27" s="8" t="s">
        <v>256</v>
      </c>
      <c r="G27" s="8" t="s">
        <v>257</v>
      </c>
      <c r="H27" s="9">
        <v>26220</v>
      </c>
      <c r="I27" s="9">
        <v>26220</v>
      </c>
      <c r="J27" s="9"/>
      <c r="K27" s="8"/>
      <c r="L27" s="9"/>
      <c r="M27" s="9">
        <v>26220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10" t="s">
        <v>71</v>
      </c>
      <c r="B28" s="8" t="s">
        <v>260</v>
      </c>
      <c r="C28" s="8" t="s">
        <v>261</v>
      </c>
      <c r="D28" s="8" t="s">
        <v>102</v>
      </c>
      <c r="E28" s="8" t="s">
        <v>103</v>
      </c>
      <c r="F28" s="8" t="s">
        <v>262</v>
      </c>
      <c r="G28" s="8" t="s">
        <v>263</v>
      </c>
      <c r="H28" s="9">
        <v>100000</v>
      </c>
      <c r="I28" s="9">
        <v>100000</v>
      </c>
      <c r="J28" s="9"/>
      <c r="K28" s="8"/>
      <c r="L28" s="9"/>
      <c r="M28" s="9">
        <v>100000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10" t="s">
        <v>71</v>
      </c>
      <c r="B29" s="8" t="s">
        <v>260</v>
      </c>
      <c r="C29" s="8" t="s">
        <v>261</v>
      </c>
      <c r="D29" s="8" t="s">
        <v>102</v>
      </c>
      <c r="E29" s="8" t="s">
        <v>103</v>
      </c>
      <c r="F29" s="8" t="s">
        <v>264</v>
      </c>
      <c r="G29" s="8" t="s">
        <v>265</v>
      </c>
      <c r="H29" s="9">
        <v>20000</v>
      </c>
      <c r="I29" s="9">
        <v>20000</v>
      </c>
      <c r="J29" s="9"/>
      <c r="K29" s="8"/>
      <c r="L29" s="9"/>
      <c r="M29" s="9">
        <v>20000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10" t="s">
        <v>71</v>
      </c>
      <c r="B30" s="8" t="s">
        <v>260</v>
      </c>
      <c r="C30" s="8" t="s">
        <v>261</v>
      </c>
      <c r="D30" s="8" t="s">
        <v>102</v>
      </c>
      <c r="E30" s="8" t="s">
        <v>103</v>
      </c>
      <c r="F30" s="8" t="s">
        <v>266</v>
      </c>
      <c r="G30" s="8" t="s">
        <v>267</v>
      </c>
      <c r="H30" s="9">
        <v>25000</v>
      </c>
      <c r="I30" s="9">
        <v>25000</v>
      </c>
      <c r="J30" s="9"/>
      <c r="K30" s="8"/>
      <c r="L30" s="9"/>
      <c r="M30" s="9">
        <v>25000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10" t="s">
        <v>71</v>
      </c>
      <c r="B31" s="8" t="s">
        <v>268</v>
      </c>
      <c r="C31" s="8" t="s">
        <v>269</v>
      </c>
      <c r="D31" s="8" t="s">
        <v>110</v>
      </c>
      <c r="E31" s="8" t="s">
        <v>111</v>
      </c>
      <c r="F31" s="8" t="s">
        <v>262</v>
      </c>
      <c r="G31" s="8" t="s">
        <v>263</v>
      </c>
      <c r="H31" s="9">
        <v>3600</v>
      </c>
      <c r="I31" s="9">
        <v>3600</v>
      </c>
      <c r="J31" s="9"/>
      <c r="K31" s="8"/>
      <c r="L31" s="9"/>
      <c r="M31" s="9">
        <v>3600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10" t="s">
        <v>71</v>
      </c>
      <c r="B32" s="8" t="s">
        <v>270</v>
      </c>
      <c r="C32" s="8" t="s">
        <v>271</v>
      </c>
      <c r="D32" s="8" t="s">
        <v>110</v>
      </c>
      <c r="E32" s="8" t="s">
        <v>111</v>
      </c>
      <c r="F32" s="8" t="s">
        <v>272</v>
      </c>
      <c r="G32" s="8" t="s">
        <v>271</v>
      </c>
      <c r="H32" s="9">
        <v>257061.6</v>
      </c>
      <c r="I32" s="9">
        <v>257061.6</v>
      </c>
      <c r="J32" s="9"/>
      <c r="K32" s="8"/>
      <c r="L32" s="9"/>
      <c r="M32" s="9">
        <v>257061.6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10" t="s">
        <v>71</v>
      </c>
      <c r="B33" s="8" t="s">
        <v>273</v>
      </c>
      <c r="C33" s="8" t="s">
        <v>274</v>
      </c>
      <c r="D33" s="8" t="s">
        <v>114</v>
      </c>
      <c r="E33" s="8" t="s">
        <v>115</v>
      </c>
      <c r="F33" s="8" t="s">
        <v>275</v>
      </c>
      <c r="G33" s="8" t="s">
        <v>276</v>
      </c>
      <c r="H33" s="9">
        <v>100000</v>
      </c>
      <c r="I33" s="9">
        <v>100000</v>
      </c>
      <c r="J33" s="9"/>
      <c r="K33" s="8"/>
      <c r="L33" s="9"/>
      <c r="M33" s="9">
        <v>100000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10" t="s">
        <v>71</v>
      </c>
      <c r="B34" s="8" t="s">
        <v>277</v>
      </c>
      <c r="C34" s="8" t="s">
        <v>278</v>
      </c>
      <c r="D34" s="8" t="s">
        <v>118</v>
      </c>
      <c r="E34" s="8" t="s">
        <v>119</v>
      </c>
      <c r="F34" s="8" t="s">
        <v>279</v>
      </c>
      <c r="G34" s="8" t="s">
        <v>280</v>
      </c>
      <c r="H34" s="9">
        <v>6697.2</v>
      </c>
      <c r="I34" s="9">
        <v>6697.2</v>
      </c>
      <c r="J34" s="9"/>
      <c r="K34" s="8"/>
      <c r="L34" s="9"/>
      <c r="M34" s="9">
        <v>6697.2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1" spans="1:24">
      <c r="A35" s="10" t="s">
        <v>71</v>
      </c>
      <c r="B35" s="8" t="s">
        <v>281</v>
      </c>
      <c r="C35" s="8" t="s">
        <v>282</v>
      </c>
      <c r="D35" s="8" t="s">
        <v>102</v>
      </c>
      <c r="E35" s="8" t="s">
        <v>103</v>
      </c>
      <c r="F35" s="8" t="s">
        <v>220</v>
      </c>
      <c r="G35" s="8" t="s">
        <v>221</v>
      </c>
      <c r="H35" s="9">
        <v>12000</v>
      </c>
      <c r="I35" s="9">
        <v>12000</v>
      </c>
      <c r="J35" s="9"/>
      <c r="K35" s="8"/>
      <c r="L35" s="9"/>
      <c r="M35" s="9">
        <v>12000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85" customHeight="1" spans="1:24">
      <c r="A36" s="11" t="s">
        <v>182</v>
      </c>
      <c r="B36" s="11"/>
      <c r="C36" s="11"/>
      <c r="D36" s="11"/>
      <c r="E36" s="11"/>
      <c r="F36" s="11"/>
      <c r="G36" s="11"/>
      <c r="H36" s="9">
        <v>6017526.75</v>
      </c>
      <c r="I36" s="9">
        <v>6017526.75</v>
      </c>
      <c r="J36" s="9"/>
      <c r="K36" s="9"/>
      <c r="L36" s="9"/>
      <c r="M36" s="9">
        <v>6017526.75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5"/>
  <sheetViews>
    <sheetView showZeros="0" tabSelected="1" topLeftCell="A13" workbookViewId="0">
      <selection activeCell="A1" sqref="A1"/>
    </sheetView>
  </sheetViews>
  <sheetFormatPr defaultColWidth="10.7090909090909" defaultRowHeight="14.25" customHeight="1"/>
  <cols>
    <col min="1" max="1" width="16.1454545454545" customWidth="1"/>
    <col min="2" max="2" width="31.5727272727273" customWidth="1"/>
    <col min="3" max="3" width="38.2818181818182" customWidth="1"/>
    <col min="4" max="4" width="27.8545454545455" customWidth="1"/>
    <col min="5" max="5" width="13" customWidth="1"/>
    <col min="6" max="6" width="20.7090909090909" customWidth="1"/>
    <col min="7" max="7" width="11.5727272727273" customWidth="1"/>
    <col min="8" max="8" width="20.7090909090909" customWidth="1"/>
    <col min="9" max="10" width="12.5727272727273" customWidth="1"/>
    <col min="11" max="11" width="12.8545454545455" customWidth="1"/>
    <col min="12" max="14" width="14.2818181818182" customWidth="1"/>
    <col min="15" max="15" width="14.8545454545455" customWidth="1"/>
    <col min="16" max="17" width="13" customWidth="1"/>
    <col min="19" max="19" width="12" customWidth="1"/>
    <col min="20" max="21" width="13.8545454545455" customWidth="1"/>
    <col min="22" max="22" width="13.5727272727273" customWidth="1"/>
    <col min="23" max="23" width="12" customWidth="1"/>
  </cols>
  <sheetData>
    <row r="1" ht="13.5" customHeight="1" spans="1:2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5" t="s">
        <v>283</v>
      </c>
    </row>
    <row r="2" ht="45" customHeight="1" spans="1:23">
      <c r="A2" s="22" t="s">
        <v>284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ht="13.5" customHeight="1" spans="1:23">
      <c r="A3" s="21" t="str">
        <f>"单位名称："&amp;"中国共产党姚安县委员会办公室"</f>
        <v>单位名称：中国共产党姚安县委员会办公室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5" t="s">
        <v>54</v>
      </c>
    </row>
    <row r="4" ht="21.75" customHeight="1" spans="1:23">
      <c r="A4" s="11" t="s">
        <v>285</v>
      </c>
      <c r="B4" s="11" t="s">
        <v>193</v>
      </c>
      <c r="C4" s="11" t="s">
        <v>194</v>
      </c>
      <c r="D4" s="11" t="s">
        <v>192</v>
      </c>
      <c r="E4" s="11" t="s">
        <v>195</v>
      </c>
      <c r="F4" s="11" t="s">
        <v>196</v>
      </c>
      <c r="G4" s="11" t="s">
        <v>286</v>
      </c>
      <c r="H4" s="11" t="s">
        <v>287</v>
      </c>
      <c r="I4" s="11" t="s">
        <v>57</v>
      </c>
      <c r="J4" s="11" t="s">
        <v>288</v>
      </c>
      <c r="K4" s="11"/>
      <c r="L4" s="11"/>
      <c r="M4" s="11"/>
      <c r="N4" s="11" t="s">
        <v>201</v>
      </c>
      <c r="O4" s="11"/>
      <c r="P4" s="11"/>
      <c r="Q4" s="11" t="s">
        <v>63</v>
      </c>
      <c r="R4" s="11" t="s">
        <v>64</v>
      </c>
      <c r="S4" s="11"/>
      <c r="T4" s="11"/>
      <c r="U4" s="11"/>
      <c r="V4" s="11"/>
      <c r="W4" s="11"/>
    </row>
    <row r="5" ht="21.75" customHeight="1" spans="1:23">
      <c r="A5" s="11"/>
      <c r="B5" s="11"/>
      <c r="C5" s="11"/>
      <c r="D5" s="11"/>
      <c r="E5" s="11"/>
      <c r="F5" s="11"/>
      <c r="G5" s="11"/>
      <c r="H5" s="11"/>
      <c r="I5" s="11"/>
      <c r="J5" s="11" t="s">
        <v>60</v>
      </c>
      <c r="K5" s="11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1"/>
      <c r="R5" s="11" t="s">
        <v>59</v>
      </c>
      <c r="S5" s="11" t="s">
        <v>65</v>
      </c>
      <c r="T5" s="11" t="s">
        <v>208</v>
      </c>
      <c r="U5" s="11" t="s">
        <v>67</v>
      </c>
      <c r="V5" s="11" t="s">
        <v>68</v>
      </c>
      <c r="W5" s="11" t="s">
        <v>69</v>
      </c>
    </row>
    <row r="6" ht="21" customHeight="1" spans="1:23">
      <c r="A6" s="11"/>
      <c r="B6" s="11"/>
      <c r="C6" s="11"/>
      <c r="D6" s="11"/>
      <c r="E6" s="11"/>
      <c r="F6" s="11"/>
      <c r="G6" s="11"/>
      <c r="H6" s="11"/>
      <c r="I6" s="11"/>
      <c r="J6" s="11" t="s">
        <v>59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ht="39.75" customHeight="1" spans="1:23">
      <c r="A7" s="11"/>
      <c r="B7" s="11"/>
      <c r="C7" s="11"/>
      <c r="D7" s="11"/>
      <c r="E7" s="11"/>
      <c r="F7" s="11"/>
      <c r="G7" s="11"/>
      <c r="H7" s="11"/>
      <c r="I7" s="11"/>
      <c r="J7" s="11" t="s">
        <v>59</v>
      </c>
      <c r="K7" s="11" t="s">
        <v>289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22" customHeight="1" spans="1:2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5">
        <v>21</v>
      </c>
      <c r="V8" s="55">
        <v>22</v>
      </c>
      <c r="W8" s="55">
        <v>23</v>
      </c>
    </row>
    <row r="9" ht="22" customHeight="1" spans="1:23">
      <c r="A9" s="8"/>
      <c r="B9" s="8"/>
      <c r="C9" s="8" t="s">
        <v>290</v>
      </c>
      <c r="D9" s="8"/>
      <c r="E9" s="8"/>
      <c r="F9" s="8"/>
      <c r="G9" s="8"/>
      <c r="H9" s="8"/>
      <c r="I9" s="19">
        <v>34600</v>
      </c>
      <c r="J9" s="9">
        <v>34600</v>
      </c>
      <c r="K9" s="9">
        <v>34600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8" t="s">
        <v>291</v>
      </c>
      <c r="B10" s="8" t="s">
        <v>292</v>
      </c>
      <c r="C10" s="8" t="s">
        <v>290</v>
      </c>
      <c r="D10" s="8" t="s">
        <v>71</v>
      </c>
      <c r="E10" s="8" t="s">
        <v>104</v>
      </c>
      <c r="F10" s="8" t="s">
        <v>105</v>
      </c>
      <c r="G10" s="8" t="s">
        <v>293</v>
      </c>
      <c r="H10" s="8" t="s">
        <v>294</v>
      </c>
      <c r="I10" s="9">
        <v>34600</v>
      </c>
      <c r="J10" s="9">
        <v>34600</v>
      </c>
      <c r="K10" s="9">
        <v>34600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8"/>
      <c r="B11" s="8"/>
      <c r="C11" s="8" t="s">
        <v>295</v>
      </c>
      <c r="D11" s="8"/>
      <c r="E11" s="8"/>
      <c r="F11" s="8"/>
      <c r="G11" s="8"/>
      <c r="H11" s="8"/>
      <c r="I11" s="19">
        <v>50000</v>
      </c>
      <c r="J11" s="9">
        <v>50000</v>
      </c>
      <c r="K11" s="9">
        <v>50000</v>
      </c>
      <c r="L11" s="9"/>
      <c r="M11" s="9"/>
      <c r="N11" s="9"/>
      <c r="O11" s="9"/>
      <c r="P11" s="8"/>
      <c r="Q11" s="9"/>
      <c r="R11" s="9"/>
      <c r="S11" s="9"/>
      <c r="T11" s="9"/>
      <c r="U11" s="9"/>
      <c r="V11" s="9"/>
      <c r="W11" s="9"/>
    </row>
    <row r="12" ht="22" customHeight="1" spans="1:23">
      <c r="A12" s="8" t="s">
        <v>296</v>
      </c>
      <c r="B12" s="8" t="s">
        <v>297</v>
      </c>
      <c r="C12" s="8" t="s">
        <v>295</v>
      </c>
      <c r="D12" s="8" t="s">
        <v>71</v>
      </c>
      <c r="E12" s="8" t="s">
        <v>104</v>
      </c>
      <c r="F12" s="8" t="s">
        <v>105</v>
      </c>
      <c r="G12" s="8" t="s">
        <v>298</v>
      </c>
      <c r="H12" s="8" t="s">
        <v>299</v>
      </c>
      <c r="I12" s="9">
        <v>5000</v>
      </c>
      <c r="J12" s="9">
        <v>5000</v>
      </c>
      <c r="K12" s="9">
        <v>5000</v>
      </c>
      <c r="L12" s="9"/>
      <c r="M12" s="9"/>
      <c r="N12" s="9"/>
      <c r="O12" s="9"/>
      <c r="P12" s="8"/>
      <c r="Q12" s="9"/>
      <c r="R12" s="9"/>
      <c r="S12" s="9"/>
      <c r="T12" s="9"/>
      <c r="U12" s="9"/>
      <c r="V12" s="9"/>
      <c r="W12" s="9"/>
    </row>
    <row r="13" ht="22" customHeight="1" spans="1:23">
      <c r="A13" s="8" t="s">
        <v>296</v>
      </c>
      <c r="B13" s="8" t="s">
        <v>297</v>
      </c>
      <c r="C13" s="8" t="s">
        <v>295</v>
      </c>
      <c r="D13" s="8" t="s">
        <v>71</v>
      </c>
      <c r="E13" s="8" t="s">
        <v>104</v>
      </c>
      <c r="F13" s="8" t="s">
        <v>105</v>
      </c>
      <c r="G13" s="8" t="s">
        <v>300</v>
      </c>
      <c r="H13" s="8" t="s">
        <v>301</v>
      </c>
      <c r="I13" s="9">
        <v>45000</v>
      </c>
      <c r="J13" s="9">
        <v>45000</v>
      </c>
      <c r="K13" s="9">
        <v>45000</v>
      </c>
      <c r="L13" s="9"/>
      <c r="M13" s="9"/>
      <c r="N13" s="9"/>
      <c r="O13" s="9"/>
      <c r="P13" s="8"/>
      <c r="Q13" s="9"/>
      <c r="R13" s="9"/>
      <c r="S13" s="9"/>
      <c r="T13" s="9"/>
      <c r="U13" s="9"/>
      <c r="V13" s="9"/>
      <c r="W13" s="9"/>
    </row>
    <row r="14" ht="22" customHeight="1" spans="1:23">
      <c r="A14" s="8"/>
      <c r="B14" s="8"/>
      <c r="C14" s="8" t="s">
        <v>302</v>
      </c>
      <c r="D14" s="8"/>
      <c r="E14" s="8"/>
      <c r="F14" s="8"/>
      <c r="G14" s="8"/>
      <c r="H14" s="8"/>
      <c r="I14" s="19">
        <v>52100</v>
      </c>
      <c r="J14" s="9">
        <v>52100</v>
      </c>
      <c r="K14" s="9">
        <v>52100</v>
      </c>
      <c r="L14" s="9"/>
      <c r="M14" s="9"/>
      <c r="N14" s="9"/>
      <c r="O14" s="9"/>
      <c r="P14" s="8"/>
      <c r="Q14" s="9"/>
      <c r="R14" s="9"/>
      <c r="S14" s="9"/>
      <c r="T14" s="9"/>
      <c r="U14" s="9"/>
      <c r="V14" s="9"/>
      <c r="W14" s="9"/>
    </row>
    <row r="15" ht="22" customHeight="1" spans="1:23">
      <c r="A15" s="8" t="s">
        <v>291</v>
      </c>
      <c r="B15" s="8" t="s">
        <v>303</v>
      </c>
      <c r="C15" s="8" t="s">
        <v>302</v>
      </c>
      <c r="D15" s="8" t="s">
        <v>71</v>
      </c>
      <c r="E15" s="8" t="s">
        <v>104</v>
      </c>
      <c r="F15" s="8" t="s">
        <v>105</v>
      </c>
      <c r="G15" s="8" t="s">
        <v>293</v>
      </c>
      <c r="H15" s="8" t="s">
        <v>294</v>
      </c>
      <c r="I15" s="9">
        <v>52100</v>
      </c>
      <c r="J15" s="9">
        <v>52100</v>
      </c>
      <c r="K15" s="9">
        <v>52100</v>
      </c>
      <c r="L15" s="9"/>
      <c r="M15" s="9"/>
      <c r="N15" s="9"/>
      <c r="O15" s="9"/>
      <c r="P15" s="8"/>
      <c r="Q15" s="9"/>
      <c r="R15" s="9"/>
      <c r="S15" s="9"/>
      <c r="T15" s="9"/>
      <c r="U15" s="9"/>
      <c r="V15" s="9"/>
      <c r="W15" s="9"/>
    </row>
    <row r="16" ht="22" customHeight="1" spans="1:23">
      <c r="A16" s="8"/>
      <c r="B16" s="8"/>
      <c r="C16" s="8" t="s">
        <v>304</v>
      </c>
      <c r="D16" s="8"/>
      <c r="E16" s="8"/>
      <c r="F16" s="8"/>
      <c r="G16" s="8"/>
      <c r="H16" s="8"/>
      <c r="I16" s="19">
        <v>130000</v>
      </c>
      <c r="J16" s="9">
        <v>130000</v>
      </c>
      <c r="K16" s="9">
        <v>130000</v>
      </c>
      <c r="L16" s="9"/>
      <c r="M16" s="9"/>
      <c r="N16" s="9"/>
      <c r="O16" s="9"/>
      <c r="P16" s="8"/>
      <c r="Q16" s="9"/>
      <c r="R16" s="9"/>
      <c r="S16" s="9"/>
      <c r="T16" s="9"/>
      <c r="U16" s="9"/>
      <c r="V16" s="9"/>
      <c r="W16" s="9"/>
    </row>
    <row r="17" ht="22" customHeight="1" spans="1:23">
      <c r="A17" s="8" t="s">
        <v>296</v>
      </c>
      <c r="B17" s="8" t="s">
        <v>305</v>
      </c>
      <c r="C17" s="8" t="s">
        <v>304</v>
      </c>
      <c r="D17" s="8" t="s">
        <v>71</v>
      </c>
      <c r="E17" s="8" t="s">
        <v>104</v>
      </c>
      <c r="F17" s="8" t="s">
        <v>105</v>
      </c>
      <c r="G17" s="8" t="s">
        <v>262</v>
      </c>
      <c r="H17" s="8" t="s">
        <v>263</v>
      </c>
      <c r="I17" s="9">
        <v>90000</v>
      </c>
      <c r="J17" s="9">
        <v>90000</v>
      </c>
      <c r="K17" s="9">
        <v>90000</v>
      </c>
      <c r="L17" s="9"/>
      <c r="M17" s="9"/>
      <c r="N17" s="9"/>
      <c r="O17" s="9"/>
      <c r="P17" s="8"/>
      <c r="Q17" s="9"/>
      <c r="R17" s="9"/>
      <c r="S17" s="9"/>
      <c r="T17" s="9"/>
      <c r="U17" s="9"/>
      <c r="V17" s="9"/>
      <c r="W17" s="9"/>
    </row>
    <row r="18" ht="22" customHeight="1" spans="1:23">
      <c r="A18" s="8" t="s">
        <v>296</v>
      </c>
      <c r="B18" s="8" t="s">
        <v>305</v>
      </c>
      <c r="C18" s="8" t="s">
        <v>304</v>
      </c>
      <c r="D18" s="8" t="s">
        <v>71</v>
      </c>
      <c r="E18" s="8" t="s">
        <v>104</v>
      </c>
      <c r="F18" s="8" t="s">
        <v>105</v>
      </c>
      <c r="G18" s="8" t="s">
        <v>306</v>
      </c>
      <c r="H18" s="8" t="s">
        <v>307</v>
      </c>
      <c r="I18" s="9">
        <v>40000</v>
      </c>
      <c r="J18" s="9">
        <v>40000</v>
      </c>
      <c r="K18" s="9">
        <v>40000</v>
      </c>
      <c r="L18" s="9"/>
      <c r="M18" s="9"/>
      <c r="N18" s="9"/>
      <c r="O18" s="9"/>
      <c r="P18" s="8"/>
      <c r="Q18" s="9"/>
      <c r="R18" s="9"/>
      <c r="S18" s="9"/>
      <c r="T18" s="9"/>
      <c r="U18" s="9"/>
      <c r="V18" s="9"/>
      <c r="W18" s="9"/>
    </row>
    <row r="19" ht="22" customHeight="1" spans="1:23">
      <c r="A19" s="8"/>
      <c r="B19" s="8"/>
      <c r="C19" s="8" t="s">
        <v>308</v>
      </c>
      <c r="D19" s="8"/>
      <c r="E19" s="8"/>
      <c r="F19" s="8"/>
      <c r="G19" s="8"/>
      <c r="H19" s="8"/>
      <c r="I19" s="19">
        <v>1080200</v>
      </c>
      <c r="J19" s="9">
        <v>1080200</v>
      </c>
      <c r="K19" s="9">
        <v>1080200</v>
      </c>
      <c r="L19" s="9"/>
      <c r="M19" s="9"/>
      <c r="N19" s="9"/>
      <c r="O19" s="9"/>
      <c r="P19" s="8"/>
      <c r="Q19" s="9"/>
      <c r="R19" s="9"/>
      <c r="S19" s="9"/>
      <c r="T19" s="9"/>
      <c r="U19" s="9"/>
      <c r="V19" s="9"/>
      <c r="W19" s="9"/>
    </row>
    <row r="20" ht="22" customHeight="1" spans="1:23">
      <c r="A20" s="8" t="s">
        <v>296</v>
      </c>
      <c r="B20" s="8" t="s">
        <v>309</v>
      </c>
      <c r="C20" s="8" t="s">
        <v>308</v>
      </c>
      <c r="D20" s="8" t="s">
        <v>71</v>
      </c>
      <c r="E20" s="8" t="s">
        <v>104</v>
      </c>
      <c r="F20" s="8" t="s">
        <v>105</v>
      </c>
      <c r="G20" s="8" t="s">
        <v>262</v>
      </c>
      <c r="H20" s="8" t="s">
        <v>263</v>
      </c>
      <c r="I20" s="9">
        <v>90000</v>
      </c>
      <c r="J20" s="9">
        <v>90000</v>
      </c>
      <c r="K20" s="9">
        <v>90000</v>
      </c>
      <c r="L20" s="9"/>
      <c r="M20" s="9"/>
      <c r="N20" s="9"/>
      <c r="O20" s="9"/>
      <c r="P20" s="8"/>
      <c r="Q20" s="9"/>
      <c r="R20" s="9"/>
      <c r="S20" s="9"/>
      <c r="T20" s="9"/>
      <c r="U20" s="9"/>
      <c r="V20" s="9"/>
      <c r="W20" s="9"/>
    </row>
    <row r="21" ht="22" customHeight="1" spans="1:23">
      <c r="A21" s="8" t="s">
        <v>296</v>
      </c>
      <c r="B21" s="8" t="s">
        <v>309</v>
      </c>
      <c r="C21" s="8" t="s">
        <v>308</v>
      </c>
      <c r="D21" s="8" t="s">
        <v>71</v>
      </c>
      <c r="E21" s="8" t="s">
        <v>104</v>
      </c>
      <c r="F21" s="8" t="s">
        <v>105</v>
      </c>
      <c r="G21" s="8" t="s">
        <v>262</v>
      </c>
      <c r="H21" s="8" t="s">
        <v>263</v>
      </c>
      <c r="I21" s="9">
        <v>100000</v>
      </c>
      <c r="J21" s="9">
        <v>100000</v>
      </c>
      <c r="K21" s="9">
        <v>100000</v>
      </c>
      <c r="L21" s="9"/>
      <c r="M21" s="9"/>
      <c r="N21" s="9"/>
      <c r="O21" s="9"/>
      <c r="P21" s="8"/>
      <c r="Q21" s="9"/>
      <c r="R21" s="9"/>
      <c r="S21" s="9"/>
      <c r="T21" s="9"/>
      <c r="U21" s="9"/>
      <c r="V21" s="9"/>
      <c r="W21" s="9"/>
    </row>
    <row r="22" ht="22" customHeight="1" spans="1:23">
      <c r="A22" s="8" t="s">
        <v>296</v>
      </c>
      <c r="B22" s="8" t="s">
        <v>309</v>
      </c>
      <c r="C22" s="8" t="s">
        <v>308</v>
      </c>
      <c r="D22" s="8" t="s">
        <v>71</v>
      </c>
      <c r="E22" s="8" t="s">
        <v>104</v>
      </c>
      <c r="F22" s="8" t="s">
        <v>105</v>
      </c>
      <c r="G22" s="8" t="s">
        <v>262</v>
      </c>
      <c r="H22" s="8" t="s">
        <v>263</v>
      </c>
      <c r="I22" s="9">
        <v>190200</v>
      </c>
      <c r="J22" s="9">
        <v>190200</v>
      </c>
      <c r="K22" s="9">
        <v>190200</v>
      </c>
      <c r="L22" s="9"/>
      <c r="M22" s="9"/>
      <c r="N22" s="9"/>
      <c r="O22" s="9"/>
      <c r="P22" s="8"/>
      <c r="Q22" s="9"/>
      <c r="R22" s="9"/>
      <c r="S22" s="9"/>
      <c r="T22" s="9"/>
      <c r="U22" s="9"/>
      <c r="V22" s="9"/>
      <c r="W22" s="9"/>
    </row>
    <row r="23" ht="22" customHeight="1" spans="1:23">
      <c r="A23" s="8" t="s">
        <v>296</v>
      </c>
      <c r="B23" s="8" t="s">
        <v>309</v>
      </c>
      <c r="C23" s="8" t="s">
        <v>308</v>
      </c>
      <c r="D23" s="8" t="s">
        <v>71</v>
      </c>
      <c r="E23" s="8" t="s">
        <v>104</v>
      </c>
      <c r="F23" s="8" t="s">
        <v>105</v>
      </c>
      <c r="G23" s="8" t="s">
        <v>264</v>
      </c>
      <c r="H23" s="8" t="s">
        <v>265</v>
      </c>
      <c r="I23" s="9">
        <v>42000</v>
      </c>
      <c r="J23" s="9">
        <v>42000</v>
      </c>
      <c r="K23" s="9">
        <v>42000</v>
      </c>
      <c r="L23" s="9"/>
      <c r="M23" s="9"/>
      <c r="N23" s="9"/>
      <c r="O23" s="9"/>
      <c r="P23" s="8"/>
      <c r="Q23" s="9"/>
      <c r="R23" s="9"/>
      <c r="S23" s="9"/>
      <c r="T23" s="9"/>
      <c r="U23" s="9"/>
      <c r="V23" s="9"/>
      <c r="W23" s="9"/>
    </row>
    <row r="24" ht="22" customHeight="1" spans="1:23">
      <c r="A24" s="8" t="s">
        <v>296</v>
      </c>
      <c r="B24" s="8" t="s">
        <v>309</v>
      </c>
      <c r="C24" s="8" t="s">
        <v>308</v>
      </c>
      <c r="D24" s="8" t="s">
        <v>71</v>
      </c>
      <c r="E24" s="8" t="s">
        <v>104</v>
      </c>
      <c r="F24" s="8" t="s">
        <v>105</v>
      </c>
      <c r="G24" s="8" t="s">
        <v>266</v>
      </c>
      <c r="H24" s="8" t="s">
        <v>267</v>
      </c>
      <c r="I24" s="9">
        <v>44000</v>
      </c>
      <c r="J24" s="9">
        <v>44000</v>
      </c>
      <c r="K24" s="9">
        <v>44000</v>
      </c>
      <c r="L24" s="9"/>
      <c r="M24" s="9"/>
      <c r="N24" s="9"/>
      <c r="O24" s="9"/>
      <c r="P24" s="8"/>
      <c r="Q24" s="9"/>
      <c r="R24" s="9"/>
      <c r="S24" s="9"/>
      <c r="T24" s="9"/>
      <c r="U24" s="9"/>
      <c r="V24" s="9"/>
      <c r="W24" s="9"/>
    </row>
    <row r="25" ht="22" customHeight="1" spans="1:23">
      <c r="A25" s="8" t="s">
        <v>296</v>
      </c>
      <c r="B25" s="8" t="s">
        <v>309</v>
      </c>
      <c r="C25" s="8" t="s">
        <v>308</v>
      </c>
      <c r="D25" s="8" t="s">
        <v>71</v>
      </c>
      <c r="E25" s="8" t="s">
        <v>104</v>
      </c>
      <c r="F25" s="8" t="s">
        <v>105</v>
      </c>
      <c r="G25" s="8" t="s">
        <v>310</v>
      </c>
      <c r="H25" s="8" t="s">
        <v>311</v>
      </c>
      <c r="I25" s="9">
        <v>46000</v>
      </c>
      <c r="J25" s="9">
        <v>46000</v>
      </c>
      <c r="K25" s="9">
        <v>46000</v>
      </c>
      <c r="L25" s="9"/>
      <c r="M25" s="9"/>
      <c r="N25" s="9"/>
      <c r="O25" s="9"/>
      <c r="P25" s="8"/>
      <c r="Q25" s="9"/>
      <c r="R25" s="9"/>
      <c r="S25" s="9"/>
      <c r="T25" s="9"/>
      <c r="U25" s="9"/>
      <c r="V25" s="9"/>
      <c r="W25" s="9"/>
    </row>
    <row r="26" ht="22" customHeight="1" spans="1:23">
      <c r="A26" s="8" t="s">
        <v>296</v>
      </c>
      <c r="B26" s="8" t="s">
        <v>309</v>
      </c>
      <c r="C26" s="8" t="s">
        <v>308</v>
      </c>
      <c r="D26" s="8" t="s">
        <v>71</v>
      </c>
      <c r="E26" s="8" t="s">
        <v>104</v>
      </c>
      <c r="F26" s="8" t="s">
        <v>105</v>
      </c>
      <c r="G26" s="8" t="s">
        <v>298</v>
      </c>
      <c r="H26" s="8" t="s">
        <v>299</v>
      </c>
      <c r="I26" s="9">
        <v>60000</v>
      </c>
      <c r="J26" s="9">
        <v>60000</v>
      </c>
      <c r="K26" s="9">
        <v>60000</v>
      </c>
      <c r="L26" s="9"/>
      <c r="M26" s="9"/>
      <c r="N26" s="9"/>
      <c r="O26" s="9"/>
      <c r="P26" s="8"/>
      <c r="Q26" s="9"/>
      <c r="R26" s="9"/>
      <c r="S26" s="9"/>
      <c r="T26" s="9"/>
      <c r="U26" s="9"/>
      <c r="V26" s="9"/>
      <c r="W26" s="9"/>
    </row>
    <row r="27" ht="22" customHeight="1" spans="1:23">
      <c r="A27" s="8" t="s">
        <v>296</v>
      </c>
      <c r="B27" s="8" t="s">
        <v>309</v>
      </c>
      <c r="C27" s="8" t="s">
        <v>308</v>
      </c>
      <c r="D27" s="8" t="s">
        <v>71</v>
      </c>
      <c r="E27" s="8" t="s">
        <v>104</v>
      </c>
      <c r="F27" s="8" t="s">
        <v>105</v>
      </c>
      <c r="G27" s="8" t="s">
        <v>300</v>
      </c>
      <c r="H27" s="8" t="s">
        <v>301</v>
      </c>
      <c r="I27" s="9">
        <v>42000</v>
      </c>
      <c r="J27" s="9">
        <v>42000</v>
      </c>
      <c r="K27" s="9">
        <v>42000</v>
      </c>
      <c r="L27" s="9"/>
      <c r="M27" s="9"/>
      <c r="N27" s="9"/>
      <c r="O27" s="9"/>
      <c r="P27" s="8"/>
      <c r="Q27" s="9"/>
      <c r="R27" s="9"/>
      <c r="S27" s="9"/>
      <c r="T27" s="9"/>
      <c r="U27" s="9"/>
      <c r="V27" s="9"/>
      <c r="W27" s="9"/>
    </row>
    <row r="28" ht="22" customHeight="1" spans="1:23">
      <c r="A28" s="8" t="s">
        <v>296</v>
      </c>
      <c r="B28" s="8" t="s">
        <v>309</v>
      </c>
      <c r="C28" s="8" t="s">
        <v>308</v>
      </c>
      <c r="D28" s="8" t="s">
        <v>71</v>
      </c>
      <c r="E28" s="8" t="s">
        <v>104</v>
      </c>
      <c r="F28" s="8" t="s">
        <v>105</v>
      </c>
      <c r="G28" s="8" t="s">
        <v>300</v>
      </c>
      <c r="H28" s="8" t="s">
        <v>301</v>
      </c>
      <c r="I28" s="9">
        <v>70000</v>
      </c>
      <c r="J28" s="9">
        <v>70000</v>
      </c>
      <c r="K28" s="9">
        <v>70000</v>
      </c>
      <c r="L28" s="9"/>
      <c r="M28" s="9"/>
      <c r="N28" s="9"/>
      <c r="O28" s="9"/>
      <c r="P28" s="8"/>
      <c r="Q28" s="9"/>
      <c r="R28" s="9"/>
      <c r="S28" s="9"/>
      <c r="T28" s="9"/>
      <c r="U28" s="9"/>
      <c r="V28" s="9"/>
      <c r="W28" s="9"/>
    </row>
    <row r="29" ht="22" customHeight="1" spans="1:23">
      <c r="A29" s="8" t="s">
        <v>296</v>
      </c>
      <c r="B29" s="8" t="s">
        <v>309</v>
      </c>
      <c r="C29" s="8" t="s">
        <v>308</v>
      </c>
      <c r="D29" s="8" t="s">
        <v>71</v>
      </c>
      <c r="E29" s="8" t="s">
        <v>104</v>
      </c>
      <c r="F29" s="8" t="s">
        <v>105</v>
      </c>
      <c r="G29" s="8" t="s">
        <v>312</v>
      </c>
      <c r="H29" s="8" t="s">
        <v>313</v>
      </c>
      <c r="I29" s="9">
        <v>60000</v>
      </c>
      <c r="J29" s="9">
        <v>60000</v>
      </c>
      <c r="K29" s="9">
        <v>60000</v>
      </c>
      <c r="L29" s="9"/>
      <c r="M29" s="9"/>
      <c r="N29" s="9"/>
      <c r="O29" s="9"/>
      <c r="P29" s="8"/>
      <c r="Q29" s="9"/>
      <c r="R29" s="9"/>
      <c r="S29" s="9"/>
      <c r="T29" s="9"/>
      <c r="U29" s="9"/>
      <c r="V29" s="9"/>
      <c r="W29" s="9"/>
    </row>
    <row r="30" ht="22" customHeight="1" spans="1:23">
      <c r="A30" s="8" t="s">
        <v>296</v>
      </c>
      <c r="B30" s="8" t="s">
        <v>309</v>
      </c>
      <c r="C30" s="8" t="s">
        <v>308</v>
      </c>
      <c r="D30" s="8" t="s">
        <v>71</v>
      </c>
      <c r="E30" s="8" t="s">
        <v>104</v>
      </c>
      <c r="F30" s="8" t="s">
        <v>105</v>
      </c>
      <c r="G30" s="8" t="s">
        <v>314</v>
      </c>
      <c r="H30" s="8" t="s">
        <v>187</v>
      </c>
      <c r="I30" s="9">
        <v>70000</v>
      </c>
      <c r="J30" s="9">
        <v>70000</v>
      </c>
      <c r="K30" s="9">
        <v>70000</v>
      </c>
      <c r="L30" s="9"/>
      <c r="M30" s="9"/>
      <c r="N30" s="9"/>
      <c r="O30" s="9"/>
      <c r="P30" s="8"/>
      <c r="Q30" s="9"/>
      <c r="R30" s="9"/>
      <c r="S30" s="9"/>
      <c r="T30" s="9"/>
      <c r="U30" s="9"/>
      <c r="V30" s="9"/>
      <c r="W30" s="9"/>
    </row>
    <row r="31" ht="22" customHeight="1" spans="1:23">
      <c r="A31" s="8" t="s">
        <v>296</v>
      </c>
      <c r="B31" s="8" t="s">
        <v>309</v>
      </c>
      <c r="C31" s="8" t="s">
        <v>308</v>
      </c>
      <c r="D31" s="8" t="s">
        <v>71</v>
      </c>
      <c r="E31" s="8" t="s">
        <v>104</v>
      </c>
      <c r="F31" s="8" t="s">
        <v>105</v>
      </c>
      <c r="G31" s="8" t="s">
        <v>315</v>
      </c>
      <c r="H31" s="8" t="s">
        <v>316</v>
      </c>
      <c r="I31" s="9">
        <v>226000</v>
      </c>
      <c r="J31" s="9">
        <v>226000</v>
      </c>
      <c r="K31" s="9">
        <v>226000</v>
      </c>
      <c r="L31" s="9"/>
      <c r="M31" s="9"/>
      <c r="N31" s="9"/>
      <c r="O31" s="9"/>
      <c r="P31" s="8"/>
      <c r="Q31" s="9"/>
      <c r="R31" s="9"/>
      <c r="S31" s="9"/>
      <c r="T31" s="9"/>
      <c r="U31" s="9"/>
      <c r="V31" s="9"/>
      <c r="W31" s="9"/>
    </row>
    <row r="32" ht="22" customHeight="1" spans="1:23">
      <c r="A32" s="8" t="s">
        <v>296</v>
      </c>
      <c r="B32" s="8" t="s">
        <v>309</v>
      </c>
      <c r="C32" s="8" t="s">
        <v>308</v>
      </c>
      <c r="D32" s="8" t="s">
        <v>71</v>
      </c>
      <c r="E32" s="8" t="s">
        <v>104</v>
      </c>
      <c r="F32" s="8" t="s">
        <v>105</v>
      </c>
      <c r="G32" s="8" t="s">
        <v>293</v>
      </c>
      <c r="H32" s="8" t="s">
        <v>294</v>
      </c>
      <c r="I32" s="9">
        <v>40000</v>
      </c>
      <c r="J32" s="9">
        <v>40000</v>
      </c>
      <c r="K32" s="9">
        <v>40000</v>
      </c>
      <c r="L32" s="9"/>
      <c r="M32" s="9"/>
      <c r="N32" s="9"/>
      <c r="O32" s="9"/>
      <c r="P32" s="8"/>
      <c r="Q32" s="9"/>
      <c r="R32" s="9"/>
      <c r="S32" s="9"/>
      <c r="T32" s="9"/>
      <c r="U32" s="9"/>
      <c r="V32" s="9"/>
      <c r="W32" s="9"/>
    </row>
    <row r="33" ht="22" customHeight="1" spans="1:23">
      <c r="A33" s="8"/>
      <c r="B33" s="8"/>
      <c r="C33" s="8" t="s">
        <v>317</v>
      </c>
      <c r="D33" s="8"/>
      <c r="E33" s="8"/>
      <c r="F33" s="8"/>
      <c r="G33" s="8"/>
      <c r="H33" s="8"/>
      <c r="I33" s="19">
        <v>50400</v>
      </c>
      <c r="J33" s="9">
        <v>50400</v>
      </c>
      <c r="K33" s="9">
        <v>50400</v>
      </c>
      <c r="L33" s="9"/>
      <c r="M33" s="9"/>
      <c r="N33" s="9"/>
      <c r="O33" s="9"/>
      <c r="P33" s="8"/>
      <c r="Q33" s="9"/>
      <c r="R33" s="9"/>
      <c r="S33" s="9"/>
      <c r="T33" s="9"/>
      <c r="U33" s="9"/>
      <c r="V33" s="9"/>
      <c r="W33" s="9"/>
    </row>
    <row r="34" ht="22" customHeight="1" spans="1:23">
      <c r="A34" s="8" t="s">
        <v>291</v>
      </c>
      <c r="B34" s="8" t="s">
        <v>318</v>
      </c>
      <c r="C34" s="8" t="s">
        <v>317</v>
      </c>
      <c r="D34" s="8" t="s">
        <v>71</v>
      </c>
      <c r="E34" s="8" t="s">
        <v>104</v>
      </c>
      <c r="F34" s="8" t="s">
        <v>105</v>
      </c>
      <c r="G34" s="8" t="s">
        <v>293</v>
      </c>
      <c r="H34" s="8" t="s">
        <v>294</v>
      </c>
      <c r="I34" s="9">
        <v>50400</v>
      </c>
      <c r="J34" s="9">
        <v>50400</v>
      </c>
      <c r="K34" s="9">
        <v>50400</v>
      </c>
      <c r="L34" s="9"/>
      <c r="M34" s="9"/>
      <c r="N34" s="9"/>
      <c r="O34" s="9"/>
      <c r="P34" s="8"/>
      <c r="Q34" s="9"/>
      <c r="R34" s="9"/>
      <c r="S34" s="9"/>
      <c r="T34" s="9"/>
      <c r="U34" s="9"/>
      <c r="V34" s="9"/>
      <c r="W34" s="9"/>
    </row>
    <row r="35" ht="22" customHeight="1" spans="1:23">
      <c r="A35" s="11" t="s">
        <v>57</v>
      </c>
      <c r="B35" s="11"/>
      <c r="C35" s="11"/>
      <c r="D35" s="11"/>
      <c r="E35" s="11"/>
      <c r="F35" s="11"/>
      <c r="G35" s="11"/>
      <c r="H35" s="11"/>
      <c r="I35" s="9">
        <v>1397300</v>
      </c>
      <c r="J35" s="9">
        <v>1397300</v>
      </c>
      <c r="K35" s="9">
        <v>1397300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55"/>
  <sheetViews>
    <sheetView showZeros="0" workbookViewId="0">
      <selection activeCell="J15" sqref="J15"/>
    </sheetView>
  </sheetViews>
  <sheetFormatPr defaultColWidth="10.7090909090909" defaultRowHeight="12" customHeight="1"/>
  <cols>
    <col min="1" max="2" width="69.2818181818182" customWidth="1"/>
    <col min="3" max="4" width="22.1454545454545" customWidth="1"/>
    <col min="5" max="5" width="55" customWidth="1"/>
    <col min="6" max="6" width="12" customWidth="1"/>
    <col min="7" max="7" width="18.8545454545455" customWidth="1"/>
    <col min="8" max="8" width="12" customWidth="1"/>
    <col min="9" max="9" width="18.8545454545455" customWidth="1"/>
    <col min="10" max="10" width="53" customWidth="1"/>
  </cols>
  <sheetData>
    <row r="1" ht="15.75" customHeight="1" spans="1:10">
      <c r="A1" s="25" t="s">
        <v>319</v>
      </c>
      <c r="B1" s="21"/>
      <c r="C1" s="21"/>
      <c r="D1" s="21"/>
      <c r="E1" s="21"/>
      <c r="F1" s="21"/>
      <c r="G1" s="21"/>
      <c r="H1" s="21"/>
      <c r="I1" s="21"/>
      <c r="J1" s="21" t="s">
        <v>320</v>
      </c>
    </row>
    <row r="2" ht="45" customHeight="1" spans="1:10">
      <c r="A2" s="22" t="str">
        <f>"2025"&amp;"年部门项目支出绩效目标表（本次下达）"</f>
        <v>2025年部门项目支出绩效目标表（本次下达）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"单位名称："&amp;"中国共产党姚安县委员会办公室"</f>
        <v>单位名称：中国共产党姚安县委员会办公室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321</v>
      </c>
      <c r="B4" s="46" t="s">
        <v>322</v>
      </c>
      <c r="C4" s="46" t="s">
        <v>323</v>
      </c>
      <c r="D4" s="46" t="s">
        <v>324</v>
      </c>
      <c r="E4" s="46" t="s">
        <v>325</v>
      </c>
      <c r="F4" s="46" t="s">
        <v>326</v>
      </c>
      <c r="G4" s="46" t="s">
        <v>327</v>
      </c>
      <c r="H4" s="46" t="s">
        <v>328</v>
      </c>
      <c r="I4" s="46" t="s">
        <v>329</v>
      </c>
      <c r="J4" s="46" t="s">
        <v>330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 t="s">
        <v>71</v>
      </c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52" t="s">
        <v>71</v>
      </c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 t="s">
        <v>317</v>
      </c>
      <c r="B8" s="50" t="s">
        <v>331</v>
      </c>
      <c r="C8" s="48"/>
      <c r="D8" s="48"/>
      <c r="E8" s="48"/>
      <c r="F8" s="48"/>
      <c r="G8" s="48"/>
      <c r="H8" s="48"/>
      <c r="I8" s="48"/>
      <c r="J8" s="50"/>
    </row>
    <row r="9" ht="52" customHeight="1" spans="1:10">
      <c r="A9" s="8"/>
      <c r="B9" s="8"/>
      <c r="C9" s="48" t="s">
        <v>332</v>
      </c>
      <c r="D9" s="48" t="s">
        <v>333</v>
      </c>
      <c r="E9" s="48" t="s">
        <v>334</v>
      </c>
      <c r="F9" s="48" t="s">
        <v>335</v>
      </c>
      <c r="G9" s="48" t="s">
        <v>89</v>
      </c>
      <c r="H9" s="48" t="s">
        <v>336</v>
      </c>
      <c r="I9" s="48" t="s">
        <v>337</v>
      </c>
      <c r="J9" s="50" t="s">
        <v>338</v>
      </c>
    </row>
    <row r="10" ht="52" customHeight="1" spans="1:10">
      <c r="A10" s="8"/>
      <c r="B10" s="8"/>
      <c r="C10" s="48" t="s">
        <v>332</v>
      </c>
      <c r="D10" s="48" t="s">
        <v>339</v>
      </c>
      <c r="E10" s="48" t="s">
        <v>340</v>
      </c>
      <c r="F10" s="48" t="s">
        <v>335</v>
      </c>
      <c r="G10" s="48" t="s">
        <v>341</v>
      </c>
      <c r="H10" s="48" t="s">
        <v>342</v>
      </c>
      <c r="I10" s="48" t="s">
        <v>343</v>
      </c>
      <c r="J10" s="54" t="s">
        <v>344</v>
      </c>
    </row>
    <row r="11" ht="52" customHeight="1" spans="1:10">
      <c r="A11" s="8"/>
      <c r="B11" s="8"/>
      <c r="C11" s="48" t="s">
        <v>345</v>
      </c>
      <c r="D11" s="48" t="s">
        <v>346</v>
      </c>
      <c r="E11" s="48" t="s">
        <v>347</v>
      </c>
      <c r="F11" s="53" t="s">
        <v>348</v>
      </c>
      <c r="G11" s="48" t="s">
        <v>349</v>
      </c>
      <c r="H11" s="48" t="s">
        <v>350</v>
      </c>
      <c r="I11" s="48" t="s">
        <v>343</v>
      </c>
      <c r="J11" s="50" t="s">
        <v>351</v>
      </c>
    </row>
    <row r="12" ht="52" customHeight="1" spans="1:10">
      <c r="A12" s="8"/>
      <c r="B12" s="8"/>
      <c r="C12" s="48" t="s">
        <v>345</v>
      </c>
      <c r="D12" s="48" t="s">
        <v>346</v>
      </c>
      <c r="E12" s="48" t="s">
        <v>352</v>
      </c>
      <c r="F12" s="48" t="s">
        <v>348</v>
      </c>
      <c r="G12" s="48" t="s">
        <v>353</v>
      </c>
      <c r="H12" s="48" t="s">
        <v>350</v>
      </c>
      <c r="I12" s="48" t="s">
        <v>343</v>
      </c>
      <c r="J12" s="50" t="s">
        <v>354</v>
      </c>
    </row>
    <row r="13" ht="52" customHeight="1" spans="1:10">
      <c r="A13" s="8"/>
      <c r="B13" s="8"/>
      <c r="C13" s="48" t="s">
        <v>355</v>
      </c>
      <c r="D13" s="48" t="s">
        <v>356</v>
      </c>
      <c r="E13" s="48" t="s">
        <v>357</v>
      </c>
      <c r="F13" s="48" t="s">
        <v>348</v>
      </c>
      <c r="G13" s="48" t="s">
        <v>353</v>
      </c>
      <c r="H13" s="48" t="s">
        <v>350</v>
      </c>
      <c r="I13" s="48" t="s">
        <v>343</v>
      </c>
      <c r="J13" s="50" t="s">
        <v>358</v>
      </c>
    </row>
    <row r="14" ht="69" spans="1:10">
      <c r="A14" s="49" t="s">
        <v>295</v>
      </c>
      <c r="B14" s="50" t="s">
        <v>359</v>
      </c>
      <c r="C14" s="8"/>
      <c r="D14" s="8"/>
      <c r="E14" s="8"/>
      <c r="F14" s="8"/>
      <c r="G14" s="8"/>
      <c r="H14" s="8"/>
      <c r="I14" s="8"/>
      <c r="J14" s="8"/>
    </row>
    <row r="15" ht="52" customHeight="1" spans="1:10">
      <c r="A15" s="8"/>
      <c r="B15" s="8"/>
      <c r="C15" s="48" t="s">
        <v>332</v>
      </c>
      <c r="D15" s="48" t="s">
        <v>360</v>
      </c>
      <c r="E15" s="48" t="s">
        <v>361</v>
      </c>
      <c r="F15" s="48" t="s">
        <v>362</v>
      </c>
      <c r="G15" s="48" t="s">
        <v>84</v>
      </c>
      <c r="H15" s="48" t="s">
        <v>350</v>
      </c>
      <c r="I15" s="48" t="s">
        <v>337</v>
      </c>
      <c r="J15" s="54" t="s">
        <v>363</v>
      </c>
    </row>
    <row r="16" ht="52" customHeight="1" spans="1:10">
      <c r="A16" s="8"/>
      <c r="B16" s="8"/>
      <c r="C16" s="48" t="s">
        <v>332</v>
      </c>
      <c r="D16" s="48" t="s">
        <v>360</v>
      </c>
      <c r="E16" s="48" t="s">
        <v>364</v>
      </c>
      <c r="F16" s="48" t="s">
        <v>335</v>
      </c>
      <c r="G16" s="48" t="s">
        <v>365</v>
      </c>
      <c r="H16" s="48" t="s">
        <v>350</v>
      </c>
      <c r="I16" s="48" t="s">
        <v>337</v>
      </c>
      <c r="J16" s="50" t="s">
        <v>366</v>
      </c>
    </row>
    <row r="17" ht="52" customHeight="1" spans="1:10">
      <c r="A17" s="8"/>
      <c r="B17" s="8"/>
      <c r="C17" s="48" t="s">
        <v>332</v>
      </c>
      <c r="D17" s="48" t="s">
        <v>360</v>
      </c>
      <c r="E17" s="48" t="s">
        <v>367</v>
      </c>
      <c r="F17" s="48" t="s">
        <v>335</v>
      </c>
      <c r="G17" s="48" t="s">
        <v>84</v>
      </c>
      <c r="H17" s="48" t="s">
        <v>350</v>
      </c>
      <c r="I17" s="48" t="s">
        <v>337</v>
      </c>
      <c r="J17" s="54" t="s">
        <v>368</v>
      </c>
    </row>
    <row r="18" ht="52" customHeight="1" spans="1:10">
      <c r="A18" s="8"/>
      <c r="B18" s="8"/>
      <c r="C18" s="48" t="s">
        <v>332</v>
      </c>
      <c r="D18" s="48" t="s">
        <v>360</v>
      </c>
      <c r="E18" s="48" t="s">
        <v>369</v>
      </c>
      <c r="F18" s="48" t="s">
        <v>362</v>
      </c>
      <c r="G18" s="48" t="s">
        <v>84</v>
      </c>
      <c r="H18" s="48" t="s">
        <v>350</v>
      </c>
      <c r="I18" s="48" t="s">
        <v>337</v>
      </c>
      <c r="J18" s="50" t="s">
        <v>370</v>
      </c>
    </row>
    <row r="19" ht="52" customHeight="1" spans="1:10">
      <c r="A19" s="8"/>
      <c r="B19" s="8"/>
      <c r="C19" s="48" t="s">
        <v>345</v>
      </c>
      <c r="D19" s="48" t="s">
        <v>371</v>
      </c>
      <c r="E19" s="48" t="s">
        <v>372</v>
      </c>
      <c r="F19" s="48" t="s">
        <v>348</v>
      </c>
      <c r="G19" s="48" t="s">
        <v>365</v>
      </c>
      <c r="H19" s="48" t="s">
        <v>373</v>
      </c>
      <c r="I19" s="48" t="s">
        <v>337</v>
      </c>
      <c r="J19" s="50" t="s">
        <v>374</v>
      </c>
    </row>
    <row r="20" ht="52" customHeight="1" spans="1:10">
      <c r="A20" s="8"/>
      <c r="B20" s="8"/>
      <c r="C20" s="48" t="s">
        <v>345</v>
      </c>
      <c r="D20" s="48" t="s">
        <v>371</v>
      </c>
      <c r="E20" s="48" t="s">
        <v>375</v>
      </c>
      <c r="F20" s="48" t="s">
        <v>348</v>
      </c>
      <c r="G20" s="48" t="s">
        <v>84</v>
      </c>
      <c r="H20" s="48" t="s">
        <v>376</v>
      </c>
      <c r="I20" s="48" t="s">
        <v>337</v>
      </c>
      <c r="J20" s="50" t="s">
        <v>377</v>
      </c>
    </row>
    <row r="21" ht="52" customHeight="1" spans="1:10">
      <c r="A21" s="8"/>
      <c r="B21" s="8"/>
      <c r="C21" s="48" t="s">
        <v>345</v>
      </c>
      <c r="D21" s="48" t="s">
        <v>371</v>
      </c>
      <c r="E21" s="48" t="s">
        <v>378</v>
      </c>
      <c r="F21" s="48" t="s">
        <v>348</v>
      </c>
      <c r="G21" s="48" t="s">
        <v>84</v>
      </c>
      <c r="H21" s="48" t="s">
        <v>376</v>
      </c>
      <c r="I21" s="48" t="s">
        <v>337</v>
      </c>
      <c r="J21" s="50" t="s">
        <v>379</v>
      </c>
    </row>
    <row r="22" ht="52" customHeight="1" spans="1:10">
      <c r="A22" s="8"/>
      <c r="B22" s="8"/>
      <c r="C22" s="48" t="s">
        <v>345</v>
      </c>
      <c r="D22" s="48" t="s">
        <v>380</v>
      </c>
      <c r="E22" s="48" t="s">
        <v>381</v>
      </c>
      <c r="F22" s="48" t="s">
        <v>348</v>
      </c>
      <c r="G22" s="48" t="s">
        <v>84</v>
      </c>
      <c r="H22" s="48" t="s">
        <v>382</v>
      </c>
      <c r="I22" s="48" t="s">
        <v>337</v>
      </c>
      <c r="J22" s="50" t="s">
        <v>383</v>
      </c>
    </row>
    <row r="23" ht="52" customHeight="1" spans="1:10">
      <c r="A23" s="8"/>
      <c r="B23" s="8"/>
      <c r="C23" s="48" t="s">
        <v>355</v>
      </c>
      <c r="D23" s="48" t="s">
        <v>356</v>
      </c>
      <c r="E23" s="53" t="s">
        <v>384</v>
      </c>
      <c r="F23" s="48" t="s">
        <v>335</v>
      </c>
      <c r="G23" s="48" t="s">
        <v>365</v>
      </c>
      <c r="H23" s="48" t="s">
        <v>350</v>
      </c>
      <c r="I23" s="48" t="s">
        <v>343</v>
      </c>
      <c r="J23" s="50" t="s">
        <v>385</v>
      </c>
    </row>
    <row r="24" ht="52" customHeight="1" spans="1:10">
      <c r="A24" s="49" t="s">
        <v>302</v>
      </c>
      <c r="B24" s="50" t="s">
        <v>386</v>
      </c>
      <c r="C24" s="8"/>
      <c r="D24" s="8"/>
      <c r="E24" s="8"/>
      <c r="F24" s="8"/>
      <c r="G24" s="8"/>
      <c r="H24" s="8"/>
      <c r="I24" s="8"/>
      <c r="J24" s="8"/>
    </row>
    <row r="25" ht="52" customHeight="1" spans="1:10">
      <c r="A25" s="8"/>
      <c r="B25" s="8"/>
      <c r="C25" s="48" t="s">
        <v>332</v>
      </c>
      <c r="D25" s="48" t="s">
        <v>360</v>
      </c>
      <c r="E25" s="48" t="s">
        <v>361</v>
      </c>
      <c r="F25" s="48" t="s">
        <v>335</v>
      </c>
      <c r="G25" s="48" t="s">
        <v>365</v>
      </c>
      <c r="H25" s="48" t="s">
        <v>350</v>
      </c>
      <c r="I25" s="48" t="s">
        <v>343</v>
      </c>
      <c r="J25" s="50" t="s">
        <v>363</v>
      </c>
    </row>
    <row r="26" ht="52" customHeight="1" spans="1:10">
      <c r="A26" s="8"/>
      <c r="B26" s="8"/>
      <c r="C26" s="48" t="s">
        <v>332</v>
      </c>
      <c r="D26" s="48" t="s">
        <v>360</v>
      </c>
      <c r="E26" s="48" t="s">
        <v>364</v>
      </c>
      <c r="F26" s="48" t="s">
        <v>335</v>
      </c>
      <c r="G26" s="48" t="s">
        <v>365</v>
      </c>
      <c r="H26" s="48" t="s">
        <v>350</v>
      </c>
      <c r="I26" s="48" t="s">
        <v>337</v>
      </c>
      <c r="J26" s="50" t="s">
        <v>366</v>
      </c>
    </row>
    <row r="27" ht="52" customHeight="1" spans="1:10">
      <c r="A27" s="8"/>
      <c r="B27" s="8"/>
      <c r="C27" s="48" t="s">
        <v>332</v>
      </c>
      <c r="D27" s="48" t="s">
        <v>360</v>
      </c>
      <c r="E27" s="48" t="s">
        <v>367</v>
      </c>
      <c r="F27" s="48" t="s">
        <v>335</v>
      </c>
      <c r="G27" s="48" t="s">
        <v>365</v>
      </c>
      <c r="H27" s="48" t="s">
        <v>350</v>
      </c>
      <c r="I27" s="48" t="s">
        <v>337</v>
      </c>
      <c r="J27" s="54" t="s">
        <v>368</v>
      </c>
    </row>
    <row r="28" ht="52" customHeight="1" spans="1:10">
      <c r="A28" s="8"/>
      <c r="B28" s="8"/>
      <c r="C28" s="48" t="s">
        <v>345</v>
      </c>
      <c r="D28" s="48" t="s">
        <v>371</v>
      </c>
      <c r="E28" s="48" t="s">
        <v>372</v>
      </c>
      <c r="F28" s="48" t="s">
        <v>335</v>
      </c>
      <c r="G28" s="48" t="s">
        <v>387</v>
      </c>
      <c r="H28" s="48" t="s">
        <v>388</v>
      </c>
      <c r="I28" s="48" t="s">
        <v>337</v>
      </c>
      <c r="J28" s="50" t="s">
        <v>374</v>
      </c>
    </row>
    <row r="29" ht="52" customHeight="1" spans="1:10">
      <c r="A29" s="8"/>
      <c r="B29" s="8"/>
      <c r="C29" s="48" t="s">
        <v>345</v>
      </c>
      <c r="D29" s="48" t="s">
        <v>371</v>
      </c>
      <c r="E29" s="48" t="s">
        <v>375</v>
      </c>
      <c r="F29" s="48" t="s">
        <v>362</v>
      </c>
      <c r="G29" s="48" t="s">
        <v>365</v>
      </c>
      <c r="H29" s="48" t="s">
        <v>376</v>
      </c>
      <c r="I29" s="48" t="s">
        <v>337</v>
      </c>
      <c r="J29" s="50" t="s">
        <v>377</v>
      </c>
    </row>
    <row r="30" ht="52" customHeight="1" spans="1:10">
      <c r="A30" s="8"/>
      <c r="B30" s="8"/>
      <c r="C30" s="48" t="s">
        <v>345</v>
      </c>
      <c r="D30" s="48" t="s">
        <v>371</v>
      </c>
      <c r="E30" s="48" t="s">
        <v>378</v>
      </c>
      <c r="F30" s="48" t="s">
        <v>348</v>
      </c>
      <c r="G30" s="48" t="s">
        <v>365</v>
      </c>
      <c r="H30" s="48" t="s">
        <v>376</v>
      </c>
      <c r="I30" s="48" t="s">
        <v>337</v>
      </c>
      <c r="J30" s="50" t="s">
        <v>379</v>
      </c>
    </row>
    <row r="31" ht="52" customHeight="1" spans="1:10">
      <c r="A31" s="8"/>
      <c r="B31" s="8"/>
      <c r="C31" s="48" t="s">
        <v>355</v>
      </c>
      <c r="D31" s="48" t="s">
        <v>356</v>
      </c>
      <c r="E31" s="53" t="s">
        <v>384</v>
      </c>
      <c r="F31" s="48" t="s">
        <v>348</v>
      </c>
      <c r="G31" s="48" t="s">
        <v>389</v>
      </c>
      <c r="H31" s="48" t="s">
        <v>350</v>
      </c>
      <c r="I31" s="48" t="s">
        <v>337</v>
      </c>
      <c r="J31" s="50" t="s">
        <v>385</v>
      </c>
    </row>
    <row r="32" ht="52" customHeight="1" spans="1:10">
      <c r="A32" s="49" t="s">
        <v>308</v>
      </c>
      <c r="B32" s="50" t="s">
        <v>390</v>
      </c>
      <c r="C32" s="8"/>
      <c r="D32" s="8"/>
      <c r="E32" s="8"/>
      <c r="F32" s="8"/>
      <c r="G32" s="8"/>
      <c r="H32" s="8"/>
      <c r="I32" s="8"/>
      <c r="J32" s="8"/>
    </row>
    <row r="33" ht="52" customHeight="1" spans="1:10">
      <c r="A33" s="8"/>
      <c r="B33" s="8"/>
      <c r="C33" s="48" t="s">
        <v>332</v>
      </c>
      <c r="D33" s="48" t="s">
        <v>333</v>
      </c>
      <c r="E33" s="48" t="s">
        <v>391</v>
      </c>
      <c r="F33" s="48" t="s">
        <v>348</v>
      </c>
      <c r="G33" s="48" t="s">
        <v>392</v>
      </c>
      <c r="H33" s="48" t="s">
        <v>350</v>
      </c>
      <c r="I33" s="48" t="s">
        <v>337</v>
      </c>
      <c r="J33" s="50" t="s">
        <v>393</v>
      </c>
    </row>
    <row r="34" ht="52" customHeight="1" spans="1:10">
      <c r="A34" s="8"/>
      <c r="B34" s="8"/>
      <c r="C34" s="48" t="s">
        <v>332</v>
      </c>
      <c r="D34" s="48" t="s">
        <v>360</v>
      </c>
      <c r="E34" s="48" t="s">
        <v>394</v>
      </c>
      <c r="F34" s="48" t="s">
        <v>348</v>
      </c>
      <c r="G34" s="48" t="s">
        <v>392</v>
      </c>
      <c r="H34" s="48" t="s">
        <v>350</v>
      </c>
      <c r="I34" s="48" t="s">
        <v>337</v>
      </c>
      <c r="J34" s="50" t="s">
        <v>395</v>
      </c>
    </row>
    <row r="35" ht="52" customHeight="1" spans="1:10">
      <c r="A35" s="8"/>
      <c r="B35" s="8"/>
      <c r="C35" s="48" t="s">
        <v>345</v>
      </c>
      <c r="D35" s="48" t="s">
        <v>346</v>
      </c>
      <c r="E35" s="48" t="s">
        <v>396</v>
      </c>
      <c r="F35" s="48" t="s">
        <v>348</v>
      </c>
      <c r="G35" s="48" t="s">
        <v>392</v>
      </c>
      <c r="H35" s="48" t="s">
        <v>350</v>
      </c>
      <c r="I35" s="48" t="s">
        <v>337</v>
      </c>
      <c r="J35" s="50" t="s">
        <v>395</v>
      </c>
    </row>
    <row r="36" ht="52" customHeight="1" spans="1:10">
      <c r="A36" s="8"/>
      <c r="B36" s="8"/>
      <c r="C36" s="48" t="s">
        <v>355</v>
      </c>
      <c r="D36" s="48" t="s">
        <v>356</v>
      </c>
      <c r="E36" s="48" t="s">
        <v>397</v>
      </c>
      <c r="F36" s="48" t="s">
        <v>335</v>
      </c>
      <c r="G36" s="48" t="s">
        <v>349</v>
      </c>
      <c r="H36" s="48" t="s">
        <v>350</v>
      </c>
      <c r="I36" s="48" t="s">
        <v>343</v>
      </c>
      <c r="J36" s="50" t="s">
        <v>398</v>
      </c>
    </row>
    <row r="37" ht="96.5" spans="1:10">
      <c r="A37" s="49" t="s">
        <v>304</v>
      </c>
      <c r="B37" s="50" t="s">
        <v>399</v>
      </c>
      <c r="C37" s="8"/>
      <c r="D37" s="8"/>
      <c r="E37" s="8"/>
      <c r="F37" s="8"/>
      <c r="G37" s="8"/>
      <c r="H37" s="8"/>
      <c r="I37" s="8"/>
      <c r="J37" s="8"/>
    </row>
    <row r="38" ht="52" customHeight="1" spans="1:10">
      <c r="A38" s="8"/>
      <c r="B38" s="8"/>
      <c r="C38" s="48" t="s">
        <v>332</v>
      </c>
      <c r="D38" s="48" t="s">
        <v>360</v>
      </c>
      <c r="E38" s="48" t="s">
        <v>361</v>
      </c>
      <c r="F38" s="48" t="s">
        <v>362</v>
      </c>
      <c r="G38" s="48" t="s">
        <v>84</v>
      </c>
      <c r="H38" s="48" t="s">
        <v>350</v>
      </c>
      <c r="I38" s="48" t="s">
        <v>337</v>
      </c>
      <c r="J38" s="50" t="s">
        <v>363</v>
      </c>
    </row>
    <row r="39" ht="52" customHeight="1" spans="1:10">
      <c r="A39" s="8"/>
      <c r="B39" s="8"/>
      <c r="C39" s="48" t="s">
        <v>332</v>
      </c>
      <c r="D39" s="48" t="s">
        <v>360</v>
      </c>
      <c r="E39" s="48" t="s">
        <v>364</v>
      </c>
      <c r="F39" s="48" t="s">
        <v>335</v>
      </c>
      <c r="G39" s="48" t="s">
        <v>365</v>
      </c>
      <c r="H39" s="48" t="s">
        <v>350</v>
      </c>
      <c r="I39" s="48" t="s">
        <v>337</v>
      </c>
      <c r="J39" s="50" t="s">
        <v>366</v>
      </c>
    </row>
    <row r="40" ht="52" customHeight="1" spans="1:10">
      <c r="A40" s="8"/>
      <c r="B40" s="8"/>
      <c r="C40" s="48" t="s">
        <v>332</v>
      </c>
      <c r="D40" s="48" t="s">
        <v>360</v>
      </c>
      <c r="E40" s="48" t="s">
        <v>367</v>
      </c>
      <c r="F40" s="48" t="s">
        <v>335</v>
      </c>
      <c r="G40" s="48" t="s">
        <v>84</v>
      </c>
      <c r="H40" s="48" t="s">
        <v>350</v>
      </c>
      <c r="I40" s="48" t="s">
        <v>337</v>
      </c>
      <c r="J40" s="50" t="s">
        <v>400</v>
      </c>
    </row>
    <row r="41" ht="52" customHeight="1" spans="1:10">
      <c r="A41" s="8"/>
      <c r="B41" s="8"/>
      <c r="C41" s="48" t="s">
        <v>332</v>
      </c>
      <c r="D41" s="48" t="s">
        <v>360</v>
      </c>
      <c r="E41" s="48" t="s">
        <v>369</v>
      </c>
      <c r="F41" s="48" t="s">
        <v>362</v>
      </c>
      <c r="G41" s="48" t="s">
        <v>84</v>
      </c>
      <c r="H41" s="48" t="s">
        <v>350</v>
      </c>
      <c r="I41" s="48" t="s">
        <v>337</v>
      </c>
      <c r="J41" s="50" t="s">
        <v>370</v>
      </c>
    </row>
    <row r="42" ht="52" customHeight="1" spans="1:10">
      <c r="A42" s="8"/>
      <c r="B42" s="8"/>
      <c r="C42" s="48" t="s">
        <v>345</v>
      </c>
      <c r="D42" s="48" t="s">
        <v>371</v>
      </c>
      <c r="E42" s="48" t="s">
        <v>372</v>
      </c>
      <c r="F42" s="48" t="s">
        <v>348</v>
      </c>
      <c r="G42" s="48" t="s">
        <v>401</v>
      </c>
      <c r="H42" s="48" t="s">
        <v>373</v>
      </c>
      <c r="I42" s="48" t="s">
        <v>337</v>
      </c>
      <c r="J42" s="50" t="s">
        <v>374</v>
      </c>
    </row>
    <row r="43" ht="52" customHeight="1" spans="1:10">
      <c r="A43" s="8"/>
      <c r="B43" s="8"/>
      <c r="C43" s="48" t="s">
        <v>345</v>
      </c>
      <c r="D43" s="48" t="s">
        <v>371</v>
      </c>
      <c r="E43" s="48" t="s">
        <v>375</v>
      </c>
      <c r="F43" s="48" t="s">
        <v>348</v>
      </c>
      <c r="G43" s="48" t="s">
        <v>84</v>
      </c>
      <c r="H43" s="48" t="s">
        <v>376</v>
      </c>
      <c r="I43" s="48" t="s">
        <v>337</v>
      </c>
      <c r="J43" s="50" t="s">
        <v>377</v>
      </c>
    </row>
    <row r="44" ht="52" customHeight="1" spans="1:10">
      <c r="A44" s="8"/>
      <c r="B44" s="8"/>
      <c r="C44" s="48" t="s">
        <v>345</v>
      </c>
      <c r="D44" s="48" t="s">
        <v>371</v>
      </c>
      <c r="E44" s="48" t="s">
        <v>378</v>
      </c>
      <c r="F44" s="48" t="s">
        <v>348</v>
      </c>
      <c r="G44" s="48" t="s">
        <v>84</v>
      </c>
      <c r="H44" s="48" t="s">
        <v>376</v>
      </c>
      <c r="I44" s="48" t="s">
        <v>337</v>
      </c>
      <c r="J44" s="50" t="s">
        <v>379</v>
      </c>
    </row>
    <row r="45" ht="52" customHeight="1" spans="1:10">
      <c r="A45" s="8"/>
      <c r="B45" s="8"/>
      <c r="C45" s="48" t="s">
        <v>345</v>
      </c>
      <c r="D45" s="48" t="s">
        <v>380</v>
      </c>
      <c r="E45" s="48" t="s">
        <v>381</v>
      </c>
      <c r="F45" s="48" t="s">
        <v>348</v>
      </c>
      <c r="G45" s="48" t="s">
        <v>84</v>
      </c>
      <c r="H45" s="48" t="s">
        <v>382</v>
      </c>
      <c r="I45" s="48" t="s">
        <v>337</v>
      </c>
      <c r="J45" s="50" t="s">
        <v>383</v>
      </c>
    </row>
    <row r="46" ht="52" customHeight="1" spans="1:10">
      <c r="A46" s="8"/>
      <c r="B46" s="8"/>
      <c r="C46" s="48" t="s">
        <v>355</v>
      </c>
      <c r="D46" s="48" t="s">
        <v>356</v>
      </c>
      <c r="E46" s="48" t="s">
        <v>384</v>
      </c>
      <c r="F46" s="48" t="s">
        <v>348</v>
      </c>
      <c r="G46" s="48" t="s">
        <v>365</v>
      </c>
      <c r="H46" s="48" t="s">
        <v>350</v>
      </c>
      <c r="I46" s="48" t="s">
        <v>337</v>
      </c>
      <c r="J46" s="50" t="s">
        <v>385</v>
      </c>
    </row>
    <row r="47" ht="52" customHeight="1" spans="1:10">
      <c r="A47" s="49" t="s">
        <v>290</v>
      </c>
      <c r="B47" s="50" t="s">
        <v>402</v>
      </c>
      <c r="C47" s="8"/>
      <c r="D47" s="8"/>
      <c r="E47" s="8"/>
      <c r="F47" s="8"/>
      <c r="G47" s="8"/>
      <c r="H47" s="8"/>
      <c r="I47" s="8"/>
      <c r="J47" s="8"/>
    </row>
    <row r="48" ht="52" customHeight="1" spans="1:10">
      <c r="A48" s="8"/>
      <c r="B48" s="8"/>
      <c r="C48" s="48" t="s">
        <v>332</v>
      </c>
      <c r="D48" s="48" t="s">
        <v>360</v>
      </c>
      <c r="E48" s="48" t="s">
        <v>361</v>
      </c>
      <c r="F48" s="48" t="s">
        <v>362</v>
      </c>
      <c r="G48" s="48" t="s">
        <v>403</v>
      </c>
      <c r="H48" s="48" t="s">
        <v>350</v>
      </c>
      <c r="I48" s="48" t="s">
        <v>337</v>
      </c>
      <c r="J48" s="50" t="s">
        <v>363</v>
      </c>
    </row>
    <row r="49" ht="52" customHeight="1" spans="1:10">
      <c r="A49" s="8"/>
      <c r="B49" s="8"/>
      <c r="C49" s="48" t="s">
        <v>332</v>
      </c>
      <c r="D49" s="48" t="s">
        <v>360</v>
      </c>
      <c r="E49" s="48" t="s">
        <v>364</v>
      </c>
      <c r="F49" s="48" t="s">
        <v>335</v>
      </c>
      <c r="G49" s="48" t="s">
        <v>365</v>
      </c>
      <c r="H49" s="48" t="s">
        <v>350</v>
      </c>
      <c r="I49" s="48" t="s">
        <v>337</v>
      </c>
      <c r="J49" s="50" t="s">
        <v>366</v>
      </c>
    </row>
    <row r="50" ht="52" customHeight="1" spans="1:10">
      <c r="A50" s="8"/>
      <c r="B50" s="8"/>
      <c r="C50" s="48" t="s">
        <v>332</v>
      </c>
      <c r="D50" s="48" t="s">
        <v>360</v>
      </c>
      <c r="E50" s="48" t="s">
        <v>367</v>
      </c>
      <c r="F50" s="48" t="s">
        <v>348</v>
      </c>
      <c r="G50" s="48" t="s">
        <v>404</v>
      </c>
      <c r="H50" s="48" t="s">
        <v>388</v>
      </c>
      <c r="I50" s="48" t="s">
        <v>337</v>
      </c>
      <c r="J50" s="50" t="s">
        <v>400</v>
      </c>
    </row>
    <row r="51" ht="52" customHeight="1" spans="1:10">
      <c r="A51" s="8"/>
      <c r="B51" s="8"/>
      <c r="C51" s="48" t="s">
        <v>332</v>
      </c>
      <c r="D51" s="48" t="s">
        <v>360</v>
      </c>
      <c r="E51" s="48" t="s">
        <v>369</v>
      </c>
      <c r="F51" s="48" t="s">
        <v>362</v>
      </c>
      <c r="G51" s="48" t="s">
        <v>404</v>
      </c>
      <c r="H51" s="48" t="s">
        <v>405</v>
      </c>
      <c r="I51" s="48" t="s">
        <v>337</v>
      </c>
      <c r="J51" s="50" t="s">
        <v>370</v>
      </c>
    </row>
    <row r="52" ht="52" customHeight="1" spans="1:10">
      <c r="A52" s="8"/>
      <c r="B52" s="8"/>
      <c r="C52" s="48" t="s">
        <v>345</v>
      </c>
      <c r="D52" s="48" t="s">
        <v>371</v>
      </c>
      <c r="E52" s="48" t="s">
        <v>372</v>
      </c>
      <c r="F52" s="48" t="s">
        <v>348</v>
      </c>
      <c r="G52" s="48" t="s">
        <v>387</v>
      </c>
      <c r="H52" s="48" t="s">
        <v>388</v>
      </c>
      <c r="I52" s="48" t="s">
        <v>337</v>
      </c>
      <c r="J52" s="50" t="s">
        <v>374</v>
      </c>
    </row>
    <row r="53" ht="52" customHeight="1" spans="1:10">
      <c r="A53" s="8"/>
      <c r="B53" s="8"/>
      <c r="C53" s="48" t="s">
        <v>345</v>
      </c>
      <c r="D53" s="48" t="s">
        <v>371</v>
      </c>
      <c r="E53" s="48" t="s">
        <v>375</v>
      </c>
      <c r="F53" s="48" t="s">
        <v>348</v>
      </c>
      <c r="G53" s="48" t="s">
        <v>403</v>
      </c>
      <c r="H53" s="48" t="s">
        <v>376</v>
      </c>
      <c r="I53" s="48" t="s">
        <v>337</v>
      </c>
      <c r="J53" s="50" t="s">
        <v>377</v>
      </c>
    </row>
    <row r="54" ht="52" customHeight="1" spans="1:10">
      <c r="A54" s="8"/>
      <c r="B54" s="8"/>
      <c r="C54" s="48" t="s">
        <v>345</v>
      </c>
      <c r="D54" s="48" t="s">
        <v>371</v>
      </c>
      <c r="E54" s="48" t="s">
        <v>378</v>
      </c>
      <c r="F54" s="48" t="s">
        <v>348</v>
      </c>
      <c r="G54" s="48" t="s">
        <v>403</v>
      </c>
      <c r="H54" s="48" t="s">
        <v>376</v>
      </c>
      <c r="I54" s="48" t="s">
        <v>337</v>
      </c>
      <c r="J54" s="50" t="s">
        <v>379</v>
      </c>
    </row>
    <row r="55" ht="52" customHeight="1" spans="1:10">
      <c r="A55" s="8"/>
      <c r="B55" s="8"/>
      <c r="C55" s="48" t="s">
        <v>355</v>
      </c>
      <c r="D55" s="48" t="s">
        <v>356</v>
      </c>
      <c r="E55" s="48" t="s">
        <v>384</v>
      </c>
      <c r="F55" s="48" t="s">
        <v>406</v>
      </c>
      <c r="G55" s="48" t="s">
        <v>407</v>
      </c>
      <c r="H55" s="48" t="s">
        <v>350</v>
      </c>
      <c r="I55" s="48" t="s">
        <v>337</v>
      </c>
      <c r="J55" s="50" t="s">
        <v>385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 </vt:lpstr>
      <vt:lpstr>2025年部门财政拨款收支预算总表</vt:lpstr>
      <vt:lpstr>2025年一般公共预算支出预算表（按功能科目分类）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2025年部门项目支出中期规划预算表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2025-04-17T23:10:00Z</dcterms:created>
  <dcterms:modified xsi:type="dcterms:W3CDTF">2025-04-28T03:45:19Z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A9A5089E4AC643DB99F3B6BDD74ECC91_13</vt:lpwstr>
  </property>
</Properties>
</file>