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6000" windowHeight="6300" firstSheet="15" activeTab="18"/>
  </bookViews>
  <sheets>
    <sheet name=" 收入支出决算表" sheetId="2" r:id="rId1"/>
    <sheet name=" 收入决算表" sheetId="3" r:id="rId2"/>
    <sheet name=" 支出决算表" sheetId="4" r:id="rId3"/>
    <sheet name=" 财政拨款收入支出决算表" sheetId="5" r:id="rId4"/>
    <sheet name="一般公共预算财政拨款收入支出决算表" sheetId="6" r:id="rId5"/>
    <sheet name=" 一般公共预算财政拨款基本支出决算表" sheetId="7" r:id="rId6"/>
    <sheet name=" 一般公共预算财政拨款项目支出决算表" sheetId="8" r:id="rId7"/>
    <sheet name=" 政府性基金预算财政拨款收入支出决算表" sheetId="9" r:id="rId8"/>
    <sheet name="国有资本经营预算财政拨款收入支出决算表" sheetId="10" r:id="rId9"/>
    <sheet name=" 财政拨款“三公”经费、行政参公单位机关运行经费情况表" sheetId="11" r:id="rId10"/>
    <sheet name=" 一般公共预算财政拨款“三公”经费情况表" sheetId="12" r:id="rId11"/>
    <sheet name="国有资产使用情况表" sheetId="13" r:id="rId12"/>
    <sheet name="2023年度部门整体支出绩效自评情况" sheetId="14" r:id="rId13"/>
    <sheet name="2023年度部门整体支出绩效自评表" sheetId="15" r:id="rId14"/>
    <sheet name="2023年度项目支出绩效自评表1" sheetId="16" r:id="rId15"/>
    <sheet name="2023年度项目支出绩效自评表2" sheetId="17" r:id="rId16"/>
    <sheet name="2023年度项目支出绩效自评表 3" sheetId="18" r:id="rId17"/>
    <sheet name="2023年度项目支出绩效自评表 4" sheetId="19" r:id="rId18"/>
    <sheet name="2023年度项目支出绩效自评表 5" sheetId="20" r:id="rId19"/>
    <sheet name="2023年度项目支出绩效自评表 6" sheetId="21" r:id="rId20"/>
    <sheet name="2023年度项目支出绩效自评表7" sheetId="22" r:id="rId21"/>
    <sheet name="2023年度项目支出绩效自评表8" sheetId="23" r:id="rId22"/>
    <sheet name="2023年度项目支出绩效自评表9" sheetId="24" r:id="rId23"/>
    <sheet name="2023年度项目支出绩效自评表10" sheetId="25" r:id="rId24"/>
    <sheet name="2023年度项目支出绩效自评表11" sheetId="26" r:id="rId25"/>
    <sheet name="2023年度项目支出绩效自评表12" sheetId="27" r:id="rId26"/>
    <sheet name="2023年度项目支出绩效自评表13" sheetId="28" r:id="rId27"/>
    <sheet name="2023年度项目支出绩效自评表14" sheetId="29" r:id="rId28"/>
    <sheet name="2023年度项目支出绩效自评表15" sheetId="30" r:id="rId29"/>
    <sheet name="2023年度项目支出绩效自评表16" sheetId="31" r:id="rId30"/>
    <sheet name="2023年度项目支出绩效自评表17" sheetId="32" r:id="rId31"/>
    <sheet name="2023年度项目支出绩效自评表18" sheetId="33" r:id="rId32"/>
  </sheets>
  <calcPr calcId="144525"/>
</workbook>
</file>

<file path=xl/sharedStrings.xml><?xml version="1.0" encoding="utf-8"?>
<sst xmlns="http://schemas.openxmlformats.org/spreadsheetml/2006/main" count="3002" uniqueCount="770">
  <si>
    <t>收入支出决算表</t>
  </si>
  <si>
    <t>公开01表</t>
  </si>
  <si>
    <t>部门：姚安县搬迁安置办公室</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</si>
  <si>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</si>
  <si>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</si>
  <si>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</si>
  <si>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</si>
  <si>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</si>
  <si>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</si>
  <si>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</si>
  <si>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</si>
  <si>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</si>
  <si>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</si>
  <si>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</si>
  <si>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</si>
  <si>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</si>
  <si>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</si>
  <si>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</si>
  <si>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</si>
  <si>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</si>
  <si>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</si>
  <si>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</si>
  <si>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</si>
  <si>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</si>
  <si>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</si>
  <si>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</si>
  <si>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</si>
  <si>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</si>
  <si>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</si>
  <si>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</si>
  <si>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</si>
  <si>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</si>
  <si>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</si>
  <si>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</si>
  <si>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</si>
  <si>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</si>
  <si>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</si>
  <si>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</si>
  <si>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</si>
  <si>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</si>
  <si>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</si>
  <si>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</si>
  <si>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</si>
  <si>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</si>
  <si>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</si>
  <si>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</si>
  <si>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</si>
  <si>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</si>
  <si>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</si>
  <si>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</si>
  <si>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</si>
  <si>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</si>
  <si>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</si>
  <si>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</si>
  <si>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</si>
  <si>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</si>
  <si>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</si>
  <si>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</si>
  <si>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</si>
  <si>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</si>
  <si>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</si>
  <si>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</si>
  <si>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</si>
  <si>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</si>
  <si>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</si>
  <si>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</si>
  <si>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</si>
  <si>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</si>
  <si>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</si>
  <si>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</si>
  <si>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</si>
  <si>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</si>
  <si>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</si>
  <si>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</si>
  <si>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</si>
  <si>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</si>
  <si>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</si>
  <si>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</si>
  <si>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</si>
  <si>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</si>
  <si>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</si>
  <si>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</si>
  <si>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</si>
  <si>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</si>
  <si>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</si>
  <si>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</si>
  <si>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</si>
  <si>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</si>
  <si>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</si>
  <si>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</si>
  <si>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</si>
  <si>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</si>
  <si>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</si>
  <si>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</si>
  <si>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</si>
  <si>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</si>
  <si>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</si>
  <si>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</si>
  <si>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</si>
  <si>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</si>
  <si>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</si>
  <si>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</si>
  <si>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</si>
  <si>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</si>
  <si>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</si>
  <si>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</si>
  <si>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</si>
  <si>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</si>
  <si>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</si>
  <si>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</si>
  <si>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</si>
  <si>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</si>
  <si>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</si>
  <si>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</si>
  <si>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</si>
  <si>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</si>
  <si>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</si>
  <si>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</si>
  <si>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</si>
  <si>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</si>
  <si>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</si>
  <si>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</si>
  <si>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</si>
  <si>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</si>
  <si>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</si>
  <si>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</si>
  <si>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</si>
  <si>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</si>
  <si>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</si>
  <si>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</si>
  <si>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</si>
  <si>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</si>
  <si>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</si>
  <si>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</si>
  <si>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2080505</t>
  </si>
  <si>
    <t>机关事业单位基本养老保险缴费支出</t>
  </si>
  <si>
    <t>20822</t>
  </si>
  <si>
    <t>大中型水库移民后期扶持基金支出</t>
  </si>
  <si>
    <t>2082201</t>
  </si>
  <si>
    <t>移民补助</t>
  </si>
  <si>
    <t>2082202</t>
  </si>
  <si>
    <t>基础设施建设和经济发展</t>
  </si>
  <si>
    <t>210</t>
  </si>
  <si>
    <t>卫生健康支出</t>
  </si>
  <si>
    <t>21011</t>
  </si>
  <si>
    <t>行政事业单位医疗</t>
  </si>
  <si>
    <t>2101101</t>
  </si>
  <si>
    <t>行政单位医疗</t>
  </si>
  <si>
    <t>2101103</t>
  </si>
  <si>
    <t>公务员医疗补助</t>
  </si>
  <si>
    <t>2101199</t>
  </si>
  <si>
    <t>其他行政事业单位医疗支出</t>
  </si>
  <si>
    <t>213</t>
  </si>
  <si>
    <t>农林水支出</t>
  </si>
  <si>
    <t>21303</t>
  </si>
  <si>
    <t>水利</t>
  </si>
  <si>
    <t>2130301</t>
  </si>
  <si>
    <t>行政运行</t>
  </si>
  <si>
    <t>2130302</t>
  </si>
  <si>
    <t>一般行政管理事务</t>
  </si>
  <si>
    <t>2130321</t>
  </si>
  <si>
    <t>大中型水库移民后期扶持专项支出</t>
  </si>
  <si>
    <t>21366</t>
  </si>
  <si>
    <t>大中型水库库区基金安排的支出</t>
  </si>
  <si>
    <t>2136601</t>
  </si>
  <si>
    <t>2136699</t>
  </si>
  <si>
    <t>其他大中型水库库区基金支出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</si>
  <si>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</si>
  <si>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</si>
  <si>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</si>
  <si>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</si>
  <si>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</si>
  <si>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</si>
  <si>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</si>
  <si>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</si>
  <si>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</si>
  <si>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</si>
  <si>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</si>
  <si>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</si>
  <si>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</si>
  <si>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</si>
  <si>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</si>
  <si>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</si>
  <si>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</si>
  <si>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</si>
  <si>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</si>
  <si>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</si>
  <si>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</si>
  <si>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</si>
  <si>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</si>
  <si>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</si>
  <si>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</si>
  <si>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</si>
  <si>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</si>
  <si>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</si>
  <si>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</si>
  <si>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</si>
  <si>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</si>
  <si>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</si>
  <si>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</si>
  <si>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</si>
  <si>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</si>
  <si>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</si>
  <si>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</si>
  <si>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</si>
  <si>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</si>
  <si>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</si>
  <si>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</si>
  <si>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</si>
  <si>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</si>
  <si>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</si>
  <si>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</si>
  <si>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</si>
  <si>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201</t>
  </si>
  <si>
    <t>一般公共服务支出</t>
  </si>
  <si>
    <t>20113</t>
  </si>
  <si>
    <t>商贸事务</t>
  </si>
  <si>
    <t>2011308</t>
  </si>
  <si>
    <t>招商引资</t>
  </si>
  <si>
    <t>20199</t>
  </si>
  <si>
    <t>其他一般公共服务支出</t>
  </si>
  <si>
    <t>2019999</t>
  </si>
  <si>
    <t>20899</t>
  </si>
  <si>
    <t>其他社会保障和就业支出</t>
  </si>
  <si>
    <t>2089999</t>
  </si>
  <si>
    <t>2101102</t>
  </si>
  <si>
    <t>事业单位医疗</t>
  </si>
  <si>
    <t>2130317</t>
  </si>
  <si>
    <t>水利技术推广</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</si>
  <si>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</si>
  <si>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</si>
  <si>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</si>
  <si>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</si>
  <si>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</si>
  <si>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</si>
  <si>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</si>
  <si>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</si>
  <si>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</si>
  <si>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</si>
  <si>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</si>
  <si>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</si>
  <si>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</si>
  <si>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</si>
  <si>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</si>
  <si>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</si>
  <si>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</si>
  <si>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</si>
  <si>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</si>
  <si>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</si>
  <si>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</si>
  <si>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</si>
  <si>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</si>
  <si>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</si>
  <si>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</si>
  <si>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</si>
  <si>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</si>
  <si>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</si>
  <si>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</si>
  <si>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</si>
  <si>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</si>
  <si>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</si>
  <si>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</si>
  <si>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</si>
  <si>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</si>
  <si>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</si>
  <si>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</si>
  <si>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</si>
  <si>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</si>
  <si>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</si>
  <si>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</si>
  <si>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</si>
  <si>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</si>
  <si>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</si>
  <si>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</si>
  <si>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</si>
  <si>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</si>
  <si>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</si>
  <si>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</si>
  <si>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</si>
  <si>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</si>
  <si>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</si>
  <si>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</si>
  <si>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</si>
  <si>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</si>
  <si>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</si>
  <si>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</si>
  <si>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</si>
  <si>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</si>
  <si>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</si>
  <si>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</si>
  <si>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</si>
  <si>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</si>
  <si>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</si>
  <si>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</si>
  <si>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</si>
  <si>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</si>
  <si>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</si>
  <si>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</si>
  <si>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</si>
  <si>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</si>
  <si>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</si>
  <si>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</si>
  <si>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</si>
  <si>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</si>
  <si>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</si>
  <si>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</si>
  <si>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</si>
  <si>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</si>
  <si>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</si>
  <si>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</si>
  <si>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</si>
  <si>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</si>
  <si>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</si>
  <si>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</si>
  <si>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</si>
  <si>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</si>
  <si>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</si>
  <si>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</si>
  <si>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</si>
  <si>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</si>
  <si>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</si>
  <si>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</si>
  <si>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</si>
  <si>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</si>
  <si>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</si>
  <si>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</si>
  <si>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</si>
  <si>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</si>
  <si>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</si>
  <si>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</si>
  <si>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</si>
  <si>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</si>
  <si>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</si>
  <si>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</si>
  <si>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</si>
  <si>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</si>
  <si>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</si>
  <si>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</si>
  <si>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</si>
  <si>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</si>
  <si>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</si>
  <si>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</si>
  <si>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</si>
  <si>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</si>
  <si>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</si>
  <si>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</si>
  <si>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</si>
  <si>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</si>
  <si>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</si>
  <si>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</si>
  <si>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</si>
  <si>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</si>
  <si>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</si>
  <si>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</si>
  <si>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</si>
  <si>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</si>
  <si>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</si>
  <si>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</si>
  <si>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</si>
  <si>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</si>
  <si>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</si>
  <si>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</si>
  <si>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</si>
  <si>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</si>
  <si>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</si>
  <si>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</si>
  <si>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</si>
  <si>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</si>
  <si>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</si>
  <si>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</si>
  <si>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</si>
  <si>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</si>
  <si>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</si>
  <si>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</si>
  <si>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</si>
  <si>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</si>
  <si>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</si>
  <si>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</si>
  <si>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</si>
  <si>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</si>
  <si>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</si>
  <si>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</si>
  <si>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</si>
  <si>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</si>
  <si>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</si>
  <si>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</si>
  <si>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</si>
  <si>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</si>
  <si>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</si>
  <si>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</si>
  <si>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</si>
  <si>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</si>
  <si>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</si>
  <si>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</si>
  <si>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</si>
  <si>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</si>
  <si>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</si>
  <si>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</si>
  <si>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</si>
  <si>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</si>
  <si>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</si>
  <si>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</si>
  <si>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</si>
  <si>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</si>
  <si>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</si>
  <si>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</si>
  <si>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</si>
  <si>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</si>
  <si>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</si>
  <si>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</si>
  <si>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</si>
  <si>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</si>
  <si>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</si>
  <si>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</si>
  <si>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</si>
  <si>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</si>
  <si>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</si>
  <si>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</si>
  <si>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</si>
  <si>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</si>
  <si>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</si>
  <si>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</si>
  <si>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</si>
  <si>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</si>
  <si>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</si>
  <si>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</si>
  <si>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</si>
  <si>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</si>
  <si>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</si>
  <si>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</si>
  <si>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</si>
  <si>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</si>
  <si>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</si>
  <si>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</si>
  <si>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</si>
  <si>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</si>
  <si>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</si>
  <si>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</si>
  <si>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</si>
  <si>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</si>
  <si>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</si>
  <si>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</si>
  <si>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</si>
  <si>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</si>
  <si>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</si>
  <si>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</si>
  <si>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</si>
  <si>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</si>
  <si>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</si>
  <si>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</si>
  <si>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</si>
  <si>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</si>
  <si>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</si>
  <si>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注：1.本表反映部门本年度国有资本经营预算财政拨款的收支和年初、年末结转结余情况。                                                                                                                              2.2022年本单位无国有资本经营预算财政拨款收入支出，国有资本经营预算财政拨款收入支出决算表为空表。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</si>
  <si>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</si>
  <si>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</si>
  <si>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</si>
  <si>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</si>
  <si>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</si>
  <si>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</si>
  <si>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</si>
  <si>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</si>
  <si>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</si>
  <si>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</si>
  <si>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</si>
  <si>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</si>
  <si>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</si>
  <si>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</si>
  <si>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</si>
  <si>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</si>
  <si>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</si>
  <si>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</si>
  <si>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</si>
  <si>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</si>
  <si>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</si>
  <si>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</si>
  <si>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</si>
  <si>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</si>
  <si>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</si>
  <si>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</si>
  <si>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</si>
  <si>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</si>
  <si>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</si>
  <si>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</si>
  <si>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</si>
  <si>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</si>
  <si>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</si>
  <si>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</si>
  <si>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</si>
  <si>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</si>
  <si>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</si>
  <si>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</si>
  <si>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</si>
  <si>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</si>
  <si>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</si>
  <si>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</si>
  <si>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</si>
  <si>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</si>
  <si>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</si>
  <si>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</si>
  <si>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</si>
  <si>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</si>
  <si>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</si>
  <si>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</si>
  <si>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</si>
  <si>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</si>
  <si>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</si>
  <si>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</si>
  <si>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</si>
  <si>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</si>
  <si>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注：1.资产总额＝流动资产＋固定资产＋对外投资／有价证券＋在建工程＋无形资产＋其他资产；
    2.固定资产＝房屋构筑物＋车辆＋单价200万元以上大型设备＋其他固定资产；
    3.填报金额为资产“账面原值”。</t>
  </si>
  <si>
    <t>2023年度部门整体支出绩效自评情况</t>
  </si>
  <si>
    <t>公开13表</t>
  </si>
  <si>
    <t>一、部门基本情况</t>
  </si>
  <si>
    <t>（一）部门概况</t>
  </si>
  <si>
    <t>姚安县搬迁安置办公室为县人民政府的组成部门，主要职能职责是：本行政区域内水利水电工程和重大建设项目移民搬迁安置、后期扶持、资金管理监督、政策宣传、来信来访工作，小型水利水电项目移民安置规划的审查和移民安置验收。组织管理权限范围内移民安置工作的初验和移民工程项目的验收及移民社会风险评估，小型水库移民帮扶。</t>
  </si>
  <si>
    <t>（二）部门绩效目标的设立情况</t>
  </si>
  <si>
    <t>根据姚安县搬迁安置办公室主要工作职责：1.贯彻执行国家和省、州搬迁安置方针、政策和法律法规规章；制定我县移民后期扶持工作的相关规章和规范性文件，经批准后监督实施。 2．严格执行已经制定出台的姚安县大中型水库移民后期扶持人口动态管理工作方案，对“四类”人员核减程序作了进一步规范，执行“组把关、村初审、乡审核、县审定”和“组村乡县同公示”的工作模式，促进后期扶持人口核减程序规范、公开透明、群众认可，完成移民直补资金发放工作。 3．围绕水库移民日益增长的美好生活需要，坚定不移贯彻新发展理念，补短板、强弱项，在项目建设中严格执行项目法人制度、招投标制、建设合同制、监理制和竣工验收制。以移民产业发展为重点谋划了姚安县2023年大中型水库移民就业创业产业发展项目和美丽家园·移民新村项目。 4．将移民搬迁安置“十四五”规划与县委县政府“一乡两城三基地四产业”规划相融合，紧紧围绕乡村振兴战略，把项目和资金集中到生态宜居和产业发展上，科学执行姚安县大中型水库移民“十四五”规划。5．完成县委、县人民政府及上级有关部门交办的其他工作。</t>
  </si>
  <si>
    <t>（三）部门整体收支情况</t>
  </si>
  <si>
    <t>姚安县搬迁安置办公室2023年度收入合计72,013,698.95元。其中：一般公共预算财政拨款收入461,5614.00元，占总收入的6.41%，政府性基金预算财政拨款收入66,542,831.98元，占总收入的92.40%，其他收入855,252.97元，占总收入的1.19%。姚安县搬迁安置办公室2023年度支出合计72,013,698.95元。其中：基本支出731,072.19元，占总支出的1.02％；项目支出71,282,626.76元，占总支出的98.98％。</t>
  </si>
  <si>
    <t>（四）部门预算管理制度建设情况</t>
  </si>
  <si>
    <t>单位领导高度重视建章立制工作，及时梳理总结工作中的经验和不足，逐步健全和完善相关预算管理制度，切实做到用制度管人，用制度管事。制定了《姚安县发展和改革局财务管理细则》，规范部门预算管理、收入管理、支出管理、资产管理和监督检查等制度；规范单位财务行为，提高会计工作水平。</t>
  </si>
  <si>
    <t>（五）严控“三公”经费支出情况</t>
  </si>
  <si>
    <t>严格执行中央八项规定，“三公”经费支出同比增加。2023年姚安县搬迁安置办公室“三公”经费支出43,916.00元，与上年16,600.00元相比增加27,316.00元，增加164.55%，其中，公务接待费支出43,916.00元，与上年16,600.00元相比增加27,316.00元，增加164.55%。</t>
  </si>
  <si>
    <t>二、绩效自评工作情况</t>
  </si>
  <si>
    <t>（一）绩效自评的目的</t>
  </si>
  <si>
    <t>单位领导高度重视制度建设工作，及时梳理总结工作中的经验和不足，逐步健全和完善相关预算管理制度，切实做到用制度管人，用制度管事。制定规则，规范部门预算管理、收入管理、支出管理、合同管理、项目管理、资产管理和监督检查等各项制度；规范单位财务行为，提高会计工作水平。</t>
  </si>
  <si>
    <t>（二）自评组织过程</t>
  </si>
  <si>
    <t>1.前期准备</t>
  </si>
  <si>
    <t>根据项目实施方案，制定绩效自评表，确定评价指标，明确评价要求、完成时限等内容。</t>
  </si>
  <si>
    <t>2.组织实施</t>
  </si>
  <si>
    <t>项目实施单位安排人员对项目预算绩效自评工作，收集汇总基础数据，形成初步自评意见，分析评价形成报告。</t>
  </si>
  <si>
    <t>三、评价情况分析及综合评价结论</t>
  </si>
  <si>
    <t>自评工作开展顺利，资金拨付及时、使用合理，全面完成各项指标任务，达到预期目标。</t>
  </si>
  <si>
    <t>四、存在的问题和整改情况</t>
  </si>
  <si>
    <t>存在问题：项目资料完善有待提高。整改情况：加强组织领导，按时限完成工程，及时拨付资金，及时完善项目资料。</t>
  </si>
  <si>
    <t>五、绩效自评结果应用</t>
  </si>
  <si>
    <t>参照自评结果，及时调整和优化单位财务管理制度和项目管理办法等规章制度，加强财务管理，完善绩效管理的手段；加强评价结果运用，将评价结果作为下一年度部门项目资金预算使用和项目实施进度督促等工作的重要依据。</t>
  </si>
  <si>
    <t>六、主要经验及做法</t>
  </si>
  <si>
    <t>参照自评结果，查缺补漏，及时调整和优化单位财务管理制度和项目管理办法等规章制度，加强财务管理，完善绩效管理的手段；加强评价结果运用，将评分作为下一年度部门项目资金预算使用和项目实施进度督促等工作的重要依据；加快完善内部控制体系，确保资金使用安全有效。</t>
  </si>
  <si>
    <t>七、其他需说明的情况</t>
  </si>
  <si>
    <t>一是建立健全各项相关制度，保障部门项目资金支出合法合规；二是尽可能分解细化项目计划或项目方案，提高预算执行科学性、社会效益性；三是明确分工，积极配合，按质按量完成项目实施工作。</t>
  </si>
  <si>
    <t>备注：涉密部门和涉密信息按保密规定不公开。</t>
  </si>
  <si>
    <t>2023年度部门整体支出绩效自评表</t>
  </si>
  <si>
    <t>公开14表</t>
  </si>
  <si>
    <t>部门名称</t>
  </si>
  <si>
    <t>姚安县搬迁安置办公室</t>
  </si>
  <si>
    <t>内容</t>
  </si>
  <si>
    <t>说明</t>
  </si>
  <si>
    <t>部门总体目标</t>
  </si>
  <si>
    <t>部门职责</t>
  </si>
  <si>
    <t>1.贯彻执行国家和省、州搬迁安置方针、政策和法律法规规章；制定我县移民后期扶持工作的相关规章和规范性文件，经批准后监督实施。 2．严格执行已经制定出台的姚安县大中型水库移民后期扶持人口动态管理工作方案，对“四类”人员核减程序作了进一步规范，执行“组把关、村初审、乡审核、县审定”和“组村乡县同公示”的工作模式，促进后期扶持人口核减程序规范、公开透明、群众认可，完成移民直补资金发放工作。 3．围绕水库移民日益增长的美好生活需要，坚定不移贯彻新发展理念，补短板、强弱项，在项目建设中严格执行项目法人制度、招投标制、建设合同制、监理制和竣工验收制。以移民产业发展为重点谋划了姚安县2023年大中型水库移民就业创业产业发展项目和美丽家园·移民新村项目。 4．将移民搬迁安置“十四五”规划与县委县政府“一乡两城三基地四产业”规划相融合，紧紧围绕乡村振兴战略，把项目和资金集中到生态宜居和产业发展上，科学执行姚安县大中型水库移民“十四五”规划。5．完成县委、县人民政府及上级有关部门交办的其他工作。</t>
  </si>
  <si>
    <t>无</t>
  </si>
  <si>
    <t>总体绩效目标</t>
  </si>
  <si>
    <t>1.抓好移民安置工作，后期扶持人口核定工作。2.按照政策要求，加强后期扶持直补资金发放管理工作。3.加强规划部署，持续推进美丽家园.移民新村省级整县示范建设。4.加强就业创业能力培训工作，提升移民就业创业能力。5.库区和移民集中安置区社会稳定。6.加大移民产业项目建设力度，不断壮大移民集体经济。7.完善散居移民基础设施完善，强化移民阵地建设。</t>
  </si>
  <si>
    <t>一、部门年度目标</t>
  </si>
  <si>
    <t>财年</t>
  </si>
  <si>
    <t>目标</t>
  </si>
  <si>
    <t>实际完成情况</t>
  </si>
  <si>
    <t>1.抓好移民后期扶持人口核减工作。2.按照政策要求，加强后期扶持直补资金发放管理工作。3.加强规划部署，推进美丽家园.移民新村省级整县推进示范建设。4.加强就业创业能力培训工作，提升移民就业创业能力。5.加大移民产业项目建设力度，不断壮大移民集体经济。</t>
  </si>
  <si>
    <t>1.核减移民后期扶持人口67人。2.发放后期扶持直补资金4,281,450.00元。3.新建美丽家园.移民新村建设8个，投入资金57,880,000.00元。4.移民就业创业能力培训400人次.投入资金840,000.00元。5.移民产业项目1个，投入资金15,288,000.00元。</t>
  </si>
  <si>
    <t>1.抓好移民后期扶持人口核减工作。2.按照政策要求，加强后期扶持直补资金发放管理工作。3.加强规划部署，实施好美丽家园.移民新村省级整县推进示范建设。4.加强就业创业能力培训工作，推进产业转型升级发展。5.完善散居移民基础设施完善，强化移民阵地建设。5.加大移民产业项目建设力度，不断壮大移民集体经济。</t>
  </si>
  <si>
    <t>---</t>
  </si>
  <si>
    <t>1.抓好移民后期扶持人口核减工作。2.按照政策要求，加强后期扶持直补资金发放管理工作。3.加强规划部署，持续推进美丽家园.移民新村省级整县推进示范建设。4.加强就业创业能力培训工作，推进产业转型升级发展。强化移民阵地建设。5.加大移民产业项目建设力度，不断壮大移民集体经济。</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</si>
  <si>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</si>
  <si>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</si>
  <si>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</si>
  <si>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</si>
  <si>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</si>
  <si>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</si>
  <si>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</si>
  <si>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</si>
  <si>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</si>
  <si>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</si>
  <si>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</si>
  <si>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一级</t>
  </si>
  <si>
    <t>人员工资及社保缴费支出</t>
  </si>
  <si>
    <t>办公经费支出</t>
  </si>
  <si>
    <t>工程项目支出</t>
  </si>
  <si>
    <t>项目资金下达较晚，项目进度达不到拨款要求，在2024年加快项目进度，及时拨付项目资金</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</si>
  <si>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</si>
  <si>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</si>
  <si>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</si>
  <si>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</si>
  <si>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</si>
  <si>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</si>
  <si>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</si>
  <si>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</si>
  <si>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</si>
  <si>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</si>
  <si>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</si>
  <si>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r>
      <rPr>
        <sz val="10"/>
        <rFont val="宋体"/>
        <charset val="134"/>
      </rPr>
      <t>资金收支</t>
    </r>
  </si>
  <si>
    <t>=                 &gt;             &lt;              ≥              ≤</t>
  </si>
  <si>
    <r>
      <rPr>
        <sz val="10"/>
        <rFont val="Arial"/>
        <charset val="134"/>
      </rPr>
      <t>=114</t>
    </r>
    <r>
      <rPr>
        <sz val="10"/>
        <rFont val="宋体"/>
        <charset val="134"/>
      </rPr>
      <t>，</t>
    </r>
    <r>
      <rPr>
        <sz val="10"/>
        <rFont val="Arial"/>
        <charset val="134"/>
      </rPr>
      <t>642</t>
    </r>
    <r>
      <rPr>
        <sz val="10"/>
        <rFont val="宋体"/>
        <charset val="134"/>
      </rPr>
      <t>，</t>
    </r>
    <r>
      <rPr>
        <sz val="10"/>
        <rFont val="Arial"/>
        <charset val="134"/>
      </rPr>
      <t>555.25</t>
    </r>
  </si>
  <si>
    <r>
      <rPr>
        <sz val="10"/>
        <rFont val="宋体"/>
        <charset val="134"/>
      </rPr>
      <t>元</t>
    </r>
  </si>
  <si>
    <r>
      <rPr>
        <sz val="10"/>
        <rFont val="宋体"/>
        <charset val="134"/>
      </rPr>
      <t>项目资金下达较晚，项目进度达不到拨款要求，在</t>
    </r>
    <r>
      <rPr>
        <sz val="10"/>
        <rFont val="Arial"/>
        <charset val="134"/>
      </rPr>
      <t>2024</t>
    </r>
    <r>
      <rPr>
        <sz val="10"/>
        <rFont val="宋体"/>
        <charset val="134"/>
      </rPr>
      <t>年加快项目进度，及时拨付项目资金</t>
    </r>
  </si>
  <si>
    <t>质量指标</t>
  </si>
  <si>
    <r>
      <rPr>
        <sz val="10"/>
        <rFont val="宋体"/>
        <charset val="134"/>
      </rPr>
      <t>竣工项目验收合格率</t>
    </r>
  </si>
  <si>
    <t>=100</t>
  </si>
  <si>
    <t>%</t>
  </si>
  <si>
    <r>
      <rPr>
        <sz val="10"/>
        <rFont val="宋体"/>
        <charset val="134"/>
      </rPr>
      <t>无</t>
    </r>
  </si>
  <si>
    <t>时效指标</t>
  </si>
  <si>
    <r>
      <rPr>
        <sz val="10"/>
        <color rgb="FF000000"/>
        <rFont val="宋体"/>
        <charset val="134"/>
      </rPr>
      <t>资金支付及时率</t>
    </r>
  </si>
  <si>
    <t>≥80</t>
  </si>
  <si>
    <t>成本指标</t>
  </si>
  <si>
    <r>
      <rPr>
        <sz val="10"/>
        <color rgb="FF000000"/>
        <rFont val="宋体"/>
        <charset val="134"/>
      </rPr>
      <t>项目支出控制在批复内的项目比例</t>
    </r>
  </si>
  <si>
    <t>效益指标</t>
  </si>
  <si>
    <t>经济效益
指标</t>
  </si>
  <si>
    <r>
      <rPr>
        <sz val="10"/>
        <rFont val="宋体"/>
        <charset val="134"/>
      </rPr>
      <t>移民收入增长</t>
    </r>
  </si>
  <si>
    <t>≥3</t>
  </si>
  <si>
    <t>社会效益
指标</t>
  </si>
  <si>
    <r>
      <rPr>
        <sz val="10"/>
        <color rgb="FF000000"/>
        <rFont val="宋体"/>
        <charset val="134"/>
      </rPr>
      <t>移民信访事件办结率</t>
    </r>
  </si>
  <si>
    <t>生态效益
指标</t>
  </si>
  <si>
    <r>
      <rPr>
        <sz val="10"/>
        <color rgb="FF000000"/>
        <rFont val="宋体"/>
        <charset val="134"/>
      </rPr>
      <t>人居环境改善情况</t>
    </r>
  </si>
  <si>
    <r>
      <rPr>
        <sz val="10"/>
        <rFont val="宋体"/>
        <charset val="134"/>
      </rPr>
      <t>明显改善</t>
    </r>
  </si>
  <si>
    <t>可持续影响指标</t>
  </si>
  <si>
    <r>
      <rPr>
        <sz val="10"/>
        <rFont val="宋体"/>
        <charset val="134"/>
      </rPr>
      <t>移民产业发展</t>
    </r>
  </si>
  <si>
    <r>
      <rPr>
        <sz val="10"/>
        <rFont val="宋体"/>
        <charset val="134"/>
      </rPr>
      <t>可持续发展</t>
    </r>
  </si>
  <si>
    <t>满意度指标</t>
  </si>
  <si>
    <t>服务对象满意度指标等</t>
  </si>
  <si>
    <r>
      <rPr>
        <sz val="10"/>
        <rFont val="宋体"/>
        <charset val="134"/>
      </rPr>
      <t>服务对象满意度</t>
    </r>
  </si>
  <si>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</si>
  <si>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</si>
  <si>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</si>
  <si>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</si>
  <si>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</si>
  <si>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2023年度项目支出绩效自评表</t>
  </si>
  <si>
    <t>公开15-1表</t>
  </si>
  <si>
    <r>
      <rPr>
        <sz val="10"/>
        <color rgb="FF000000"/>
        <rFont val="宋体"/>
        <charset val="134"/>
      </rPr>
      <t>项目名称</t>
    </r>
  </si>
  <si>
    <t>移民补助项目</t>
  </si>
  <si>
    <r>
      <rPr>
        <sz val="10"/>
        <color rgb="FF000000"/>
        <rFont val="宋体"/>
        <charset val="134"/>
      </rPr>
      <t>主管部门</t>
    </r>
  </si>
  <si>
    <t>姚安县人民政府</t>
  </si>
  <si>
    <r>
      <rPr>
        <sz val="10"/>
        <color rgb="FF000000"/>
        <rFont val="宋体"/>
        <charset val="134"/>
      </rPr>
      <t>实施单位</t>
    </r>
  </si>
  <si>
    <t>项目资金（元）</t>
  </si>
  <si>
    <t>年初预算数</t>
  </si>
  <si>
    <t>全年执行数</t>
  </si>
  <si>
    <r>
      <rPr>
        <sz val="10"/>
        <color rgb="FF000000"/>
        <rFont val="宋体"/>
        <charset val="134"/>
      </rPr>
      <t>分值</t>
    </r>
  </si>
  <si>
    <r>
      <rPr>
        <sz val="10"/>
        <color rgb="FF000000"/>
        <rFont val="宋体"/>
        <charset val="134"/>
      </rPr>
      <t>执行率</t>
    </r>
  </si>
  <si>
    <r>
      <rPr>
        <sz val="10"/>
        <color rgb="FF000000"/>
        <rFont val="宋体"/>
        <charset val="134"/>
      </rPr>
      <t>得分</t>
    </r>
  </si>
  <si>
    <r>
      <rPr>
        <sz val="10"/>
        <color rgb="FF000000"/>
        <rFont val="宋体"/>
        <charset val="134"/>
      </rPr>
      <t>年度资金总额</t>
    </r>
  </si>
  <si>
    <t>其中：当年财政拨款</t>
  </si>
  <si>
    <r>
      <rPr>
        <sz val="10"/>
        <color rgb="FF000000"/>
        <rFont val="宋体"/>
        <charset val="134"/>
      </rPr>
      <t>—</t>
    </r>
  </si>
  <si>
    <r>
      <rPr>
        <sz val="10"/>
        <color rgb="FF000000"/>
        <rFont val="宋体"/>
        <charset val="134"/>
      </rPr>
      <t>上年结转资金</t>
    </r>
  </si>
  <si>
    <r>
      <rPr>
        <sz val="10"/>
        <color rgb="FF000000"/>
        <rFont val="宋体"/>
        <charset val="134"/>
      </rPr>
      <t>其他资金</t>
    </r>
  </si>
  <si>
    <t>年度总体目标</t>
  </si>
  <si>
    <r>
      <rPr>
        <sz val="10"/>
        <color rgb="FF000000"/>
        <rFont val="宋体"/>
        <charset val="134"/>
      </rPr>
      <t>预期目标</t>
    </r>
  </si>
  <si>
    <r>
      <rPr>
        <sz val="10"/>
        <color rgb="FF000000"/>
        <rFont val="宋体"/>
        <charset val="134"/>
      </rPr>
      <t>实际完成情况</t>
    </r>
  </si>
  <si>
    <t>提高移民生产生活水平，移民区社会和谐稳定，防止与后期扶持有关的非正常进京越级上访事件发生。</t>
  </si>
  <si>
    <t>增加移民经济收入，改善移民生产生活水平。</t>
  </si>
  <si>
    <r>
      <rPr>
        <sz val="10"/>
        <color rgb="FF000000"/>
        <rFont val="宋体"/>
        <charset val="134"/>
      </rPr>
      <t>绩效指标</t>
    </r>
  </si>
  <si>
    <r>
      <rPr>
        <sz val="10"/>
        <color rgb="FF000000"/>
        <rFont val="宋体"/>
        <charset val="134"/>
      </rPr>
      <t>年度指标值</t>
    </r>
  </si>
  <si>
    <r>
      <rPr>
        <sz val="10"/>
        <color rgb="FF000000"/>
        <rFont val="宋体"/>
        <charset val="134"/>
      </rPr>
      <t>实际完成值</t>
    </r>
  </si>
  <si>
    <r>
      <rPr>
        <sz val="10"/>
        <color rgb="FF000000"/>
        <rFont val="宋体"/>
        <charset val="134"/>
      </rPr>
      <t>偏差原因分析及改进措施</t>
    </r>
  </si>
  <si>
    <r>
      <rPr>
        <sz val="10"/>
        <color rgb="FF000000"/>
        <rFont val="宋体"/>
        <charset val="134"/>
      </rPr>
      <t>一级指标</t>
    </r>
  </si>
  <si>
    <r>
      <rPr>
        <sz val="10"/>
        <color rgb="FF000000"/>
        <rFont val="宋体"/>
        <charset val="134"/>
      </rPr>
      <t>二级指标</t>
    </r>
  </si>
  <si>
    <r>
      <rPr>
        <sz val="10"/>
        <color rgb="FF000000"/>
        <rFont val="宋体"/>
        <charset val="134"/>
      </rPr>
      <t>三级指标</t>
    </r>
  </si>
  <si>
    <r>
      <rPr>
        <sz val="10"/>
        <color rgb="FF000000"/>
        <rFont val="宋体"/>
        <charset val="134"/>
      </rPr>
      <t>指标性质</t>
    </r>
  </si>
  <si>
    <r>
      <rPr>
        <sz val="10"/>
        <color rgb="FF000000"/>
        <rFont val="宋体"/>
        <charset val="134"/>
      </rPr>
      <t>指标值</t>
    </r>
  </si>
  <si>
    <r>
      <rPr>
        <sz val="10"/>
        <color rgb="FF000000"/>
        <rFont val="宋体"/>
        <charset val="134"/>
      </rPr>
      <t>产出指标</t>
    </r>
  </si>
  <si>
    <r>
      <rPr>
        <sz val="10"/>
        <color rgb="FF000000"/>
        <rFont val="宋体"/>
        <charset val="134"/>
      </rPr>
      <t>数量指标</t>
    </r>
  </si>
  <si>
    <r>
      <rPr>
        <sz val="10"/>
        <color rgb="FF000000"/>
        <rFont val="宋体"/>
        <charset val="134"/>
      </rPr>
      <t>下达资金</t>
    </r>
  </si>
  <si>
    <t>=                                  &gt;                      &lt;                      ≥                       ≤</t>
  </si>
  <si>
    <t>=5,501,150.00</t>
  </si>
  <si>
    <r>
      <rPr>
        <sz val="10"/>
        <color rgb="FF000000"/>
        <rFont val="宋体"/>
        <charset val="134"/>
      </rPr>
      <t>元</t>
    </r>
  </si>
  <si>
    <r>
      <rPr>
        <sz val="10"/>
        <color rgb="FF000000"/>
        <rFont val="宋体"/>
        <charset val="134"/>
      </rPr>
      <t>资金未支出完成，结转资金用于项目建设</t>
    </r>
  </si>
  <si>
    <r>
      <rPr>
        <sz val="10"/>
        <color rgb="FF000000"/>
        <rFont val="宋体"/>
        <charset val="134"/>
      </rPr>
      <t>质量指标</t>
    </r>
  </si>
  <si>
    <r>
      <rPr>
        <sz val="10"/>
        <color rgb="FF000000"/>
        <rFont val="宋体"/>
        <charset val="134"/>
      </rPr>
      <t>资金发放精准率</t>
    </r>
  </si>
  <si>
    <t>≥98</t>
  </si>
  <si>
    <r>
      <rPr>
        <sz val="10"/>
        <color rgb="FF000000"/>
        <rFont val="宋体"/>
        <charset val="134"/>
      </rPr>
      <t>无</t>
    </r>
  </si>
  <si>
    <r>
      <rPr>
        <sz val="10"/>
        <color rgb="FF000000"/>
        <rFont val="宋体"/>
        <charset val="134"/>
      </rPr>
      <t>时效指标</t>
    </r>
  </si>
  <si>
    <r>
      <rPr>
        <sz val="10"/>
        <color rgb="FF000000"/>
        <rFont val="宋体"/>
        <charset val="134"/>
      </rPr>
      <t>资金发放及时率</t>
    </r>
  </si>
  <si>
    <r>
      <rPr>
        <sz val="10"/>
        <color rgb="FF000000"/>
        <rFont val="宋体"/>
        <charset val="134"/>
      </rPr>
      <t>成本指标</t>
    </r>
  </si>
  <si>
    <r>
      <rPr>
        <sz val="10"/>
        <color rgb="FF000000"/>
        <rFont val="宋体"/>
        <charset val="134"/>
      </rPr>
      <t>效益指标</t>
    </r>
  </si>
  <si>
    <r>
      <rPr>
        <sz val="10"/>
        <color rgb="FF000000"/>
        <rFont val="宋体"/>
        <charset val="134"/>
      </rPr>
      <t xml:space="preserve"> </t>
    </r>
    <r>
      <rPr>
        <sz val="10"/>
        <color rgb="FF000000"/>
        <rFont val="宋体"/>
        <charset val="134"/>
      </rPr>
      <t>经济效益指标</t>
    </r>
  </si>
  <si>
    <r>
      <rPr>
        <sz val="10"/>
        <color rgb="FF000000"/>
        <rFont val="宋体"/>
        <charset val="134"/>
      </rPr>
      <t>社会效益指标</t>
    </r>
  </si>
  <si>
    <r>
      <rPr>
        <sz val="10"/>
        <color rgb="FF000000"/>
        <rFont val="宋体"/>
        <charset val="134"/>
      </rPr>
      <t>生态效益指标</t>
    </r>
  </si>
  <si>
    <r>
      <rPr>
        <sz val="10"/>
        <color rgb="FF000000"/>
        <rFont val="宋体"/>
        <charset val="134"/>
      </rPr>
      <t>可持续影响标</t>
    </r>
  </si>
  <si>
    <r>
      <rPr>
        <sz val="10"/>
        <color rgb="FF000000"/>
        <rFont val="宋体"/>
        <charset val="134"/>
      </rPr>
      <t>服务对象满意度</t>
    </r>
  </si>
  <si>
    <r>
      <rPr>
        <sz val="10"/>
        <color rgb="FF000000"/>
        <rFont val="宋体"/>
        <charset val="134"/>
      </rPr>
      <t>其他需要说明事项</t>
    </r>
  </si>
  <si>
    <r>
      <rPr>
        <sz val="10"/>
        <color rgb="FF000000"/>
        <rFont val="宋体"/>
        <charset val="134"/>
      </rPr>
      <t>总分</t>
    </r>
  </si>
  <si>
    <t>（自评等级）优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</si>
  <si>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</si>
  <si>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</si>
  <si>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</si>
  <si>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</si>
  <si>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公开15-2表</t>
  </si>
  <si>
    <t>姚安县栋川镇海埂屯村委会迤太吉移民新村建设项目</t>
  </si>
  <si>
    <t>有效促进地方经济发展，移民区社会稳定，防止与后期扶持有关的非正常进京越级上访事件发生。</t>
  </si>
  <si>
    <t>移民区社会稳定，明显改善项目区人居环境。</t>
  </si>
  <si>
    <t>下达资金</t>
  </si>
  <si>
    <t>=                                  &gt;                         &lt;                           ≥                           ≤</t>
  </si>
  <si>
    <t>=12,490,000.00</t>
  </si>
  <si>
    <r>
      <rPr>
        <sz val="10"/>
        <color rgb="FF000000"/>
        <rFont val="宋体"/>
        <charset val="134"/>
      </rPr>
      <t>资金未支出完成，结转资金变更项目使用</t>
    </r>
  </si>
  <si>
    <t>项目验收合格率</t>
  </si>
  <si>
    <t>资金支付及时率</t>
  </si>
  <si>
    <t>项目支出控制在批复内的项目比例</t>
  </si>
  <si>
    <r>
      <rPr>
        <sz val="10"/>
        <color rgb="FF000000"/>
        <rFont val="宋体"/>
        <charset val="134"/>
      </rPr>
      <t>资金未按时支出，结转资金用于变更后项目</t>
    </r>
  </si>
  <si>
    <t>移民信访事件办结率</t>
  </si>
  <si>
    <t>人居环境改善情况</t>
  </si>
  <si>
    <r>
      <rPr>
        <sz val="10"/>
        <color rgb="FF000000"/>
        <rFont val="宋体"/>
        <charset val="134"/>
      </rPr>
      <t>明显改善</t>
    </r>
  </si>
  <si>
    <r>
      <rPr>
        <sz val="10"/>
        <color rgb="FF000000"/>
        <rFont val="宋体"/>
        <charset val="134"/>
      </rPr>
      <t>服务对象满意度指标等</t>
    </r>
  </si>
  <si>
    <t>服务对象满意度</t>
  </si>
  <si>
    <t>（自评等级）良</t>
  </si>
  <si>
    <t>公开15-3表</t>
  </si>
  <si>
    <t>2022年猪肉冷链项目</t>
  </si>
  <si>
    <t>有效促进地方产业发展。</t>
  </si>
  <si>
    <t>=                                  &gt;                          &lt;                           ≥                         ≤</t>
  </si>
  <si>
    <t>=2,400,000.00</t>
  </si>
  <si>
    <t>公开15-4表</t>
  </si>
  <si>
    <t>姚安县移民劳动力就业创业培训项目</t>
  </si>
  <si>
    <t>有效促进移民创业就业，改善移民生产生活水平。</t>
  </si>
  <si>
    <t>有效促进移民创业就业，增加移民家庭收入。</t>
  </si>
  <si>
    <t>=940,000.00</t>
  </si>
  <si>
    <t>公开15-5表</t>
  </si>
  <si>
    <t>姚安县光禄镇禄光村委会罗西坪移民新村建设项目</t>
  </si>
  <si>
    <t>=                                  &gt;                         &lt;                          ≥                           ≤</t>
  </si>
  <si>
    <t>=12,291,880.09</t>
  </si>
  <si>
    <r>
      <rPr>
        <sz val="10"/>
        <color rgb="FF000000"/>
        <rFont val="宋体"/>
        <charset val="134"/>
      </rPr>
      <t>资金未支出完成，加快项目变更</t>
    </r>
  </si>
  <si>
    <t>（自评等级）中</t>
  </si>
  <si>
    <t>公开15-6表</t>
  </si>
  <si>
    <t>称民维稳工作经费</t>
  </si>
  <si>
    <t>移民安置区不发生造成恶劣影响的大规模群体事件，有效维护社会稳定，开展移民政策法规宣传，防范与后期扶持有关的非正常越级上访事件发生，移民群众对后期扶持工作满意度高。</t>
  </si>
  <si>
    <t>移民安置区没有发生群体事件，库区社会稳定，开展移民政策法规宣传，防范与后期扶持有关的越级上访事件发生。</t>
  </si>
  <si>
    <t>=697,400.00</t>
  </si>
  <si>
    <r>
      <rPr>
        <sz val="10"/>
        <color rgb="FF000000"/>
        <rFont val="宋体"/>
        <charset val="134"/>
      </rPr>
      <t>资金未支出完成，加快资金支付进度</t>
    </r>
  </si>
  <si>
    <t>公开15-7表</t>
  </si>
  <si>
    <t>姚安县光禄民宿酒店</t>
  </si>
  <si>
    <t>有效促进地方产业发展，防止与后期扶持有关的非正常进京越级上访事件发生。</t>
  </si>
  <si>
    <t>有效促进地方产业发展，带动当地劳动力就业。</t>
  </si>
  <si>
    <t>=                                  &gt;                         &lt;                         ≥                         ≤</t>
  </si>
  <si>
    <t>=8,190,000.00</t>
  </si>
  <si>
    <t>公开15-8表</t>
  </si>
  <si>
    <t>姚安县光禄镇后营村委会新华组移民新村建设项目</t>
  </si>
  <si>
    <t>年度总   体目标</t>
  </si>
  <si>
    <t>项目区社会稳定，项目区人居环境明显改善。</t>
  </si>
  <si>
    <t>=                                  &gt;                          &lt;                          ≥                           ≤</t>
  </si>
  <si>
    <t>=6,750,000.00</t>
  </si>
  <si>
    <t>姚安县栋川镇马草地村委会谢家湾组移民新村建设项目</t>
  </si>
  <si>
    <t>=6,500,000.00</t>
  </si>
  <si>
    <r>
      <rPr>
        <sz val="10"/>
        <color rgb="FF000000"/>
        <rFont val="宋体"/>
        <charset val="134"/>
      </rPr>
      <t>资金未支出完成，加快项目推进</t>
    </r>
  </si>
  <si>
    <r>
      <rPr>
        <sz val="10"/>
        <color rgb="FF000000"/>
        <rFont val="宋体"/>
        <charset val="134"/>
      </rPr>
      <t>资金未按时支出，及时拨付资金</t>
    </r>
  </si>
  <si>
    <t>姚安县栋川镇大龙口村委会小村组移民新村建设项目</t>
  </si>
  <si>
    <t>=                                   &gt;                         &lt;                          ≥                           ≤</t>
  </si>
  <si>
    <t>=6,000,000.00</t>
  </si>
  <si>
    <t>姚安县栋川镇地角村委会板桥组移民新村建设项目</t>
  </si>
  <si>
    <t>=                                    &gt;                          &lt;                          ≥                           ≤</t>
  </si>
  <si>
    <t>=7,500,000.00</t>
  </si>
  <si>
    <t>80</t>
  </si>
  <si>
    <t>姚安县光禄镇新庄村委会钱湾组移民新村建设项目</t>
  </si>
  <si>
    <t>姚安县栋川镇徐官坝社区杜家屯组移民新村建设项目</t>
  </si>
  <si>
    <t>=7,000,000.00</t>
  </si>
  <si>
    <t>姚安县栋川镇大龙口村委会山脚组移民新村建设项目</t>
  </si>
  <si>
    <t>=                                  &gt;                          &lt;                           ≥                           ≤</t>
  </si>
  <si>
    <t>=5,000,000.00</t>
  </si>
  <si>
    <t>姚安县官屯镇官屯社区张家坡组移民新村建设项目</t>
  </si>
  <si>
    <t>=11,630,000.00</t>
  </si>
  <si>
    <t>姚安县2023年花拍中心建设项目</t>
  </si>
  <si>
    <t>有效促进地方花卉产业发展，推进移民产业保值增值，增加移民集体收益。</t>
  </si>
  <si>
    <t>有效促进地方花卉产业发展，推进移民产业保值增值。</t>
  </si>
  <si>
    <t>=15,288,000.00</t>
  </si>
  <si>
    <t>≥</t>
  </si>
  <si>
    <t>姚安县2023年花卉大棚租赁项目</t>
  </si>
  <si>
    <t>移民合作社正常运转，发挥作用，有效促进地方产业发展，困难移民能得到救助。</t>
  </si>
  <si>
    <t>移民合作社正常运转，有效促进地方产业发展。</t>
  </si>
  <si>
    <t>=855,252,.97</t>
  </si>
  <si>
    <t>≥94</t>
  </si>
  <si>
    <t>姚安县2023年移民政策执行工作经费</t>
  </si>
  <si>
    <t>移民政策执行得到改善，移民集中安置点社会稳定，移民信访案件得到有效解决。</t>
  </si>
  <si>
    <t>=297,800.00</t>
  </si>
  <si>
    <r>
      <rPr>
        <sz val="10"/>
        <color rgb="FF000000"/>
        <rFont val="宋体"/>
        <charset val="134"/>
      </rPr>
      <t>资金未支出完成，结余资金已退回县财政</t>
    </r>
  </si>
</sst>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s>
  <fonts count="49">
    <font>
      <sz val="11"/>
      <color indexed="8"/>
      <name val="宋体"/>
      <charset val="134"/>
      <scheme val="minor"/>
    </font>
    <font>
      <b/>
      <sz val="18"/>
      <name val="宋体"/>
      <charset val="134"/>
      <scheme val="minor"/>
    </font>
    <font>
      <sz val="10"/>
      <color rgb="FF000000"/>
      <name val="宋体"/>
      <charset val="134"/>
    </font>
    <font>
      <sz val="10"/>
      <color rgb="FF000000"/>
      <name val="Arial"/>
      <charset val="134"/>
    </font>
    <font>
      <sz val="10"/>
      <color indexed="8"/>
      <name val="宋体"/>
      <charset val="134"/>
      <scheme val="minor"/>
    </font>
    <font>
      <b/>
      <sz val="10"/>
      <name val="宋体"/>
      <charset val="134"/>
      <scheme val="minor"/>
    </font>
    <font>
      <sz val="10"/>
      <name val="宋体"/>
      <charset val="134"/>
      <scheme val="minor"/>
    </font>
    <font>
      <sz val="10"/>
      <name val="宋体"/>
      <charset val="134"/>
    </font>
    <font>
      <sz val="9"/>
      <color rgb="FF000000"/>
      <name val="宋体"/>
      <charset val="134"/>
    </font>
    <font>
      <sz val="9"/>
      <color indexed="8"/>
      <name val="宋体"/>
      <charset val="134"/>
      <scheme val="minor"/>
    </font>
    <font>
      <sz val="9"/>
      <name val="宋体"/>
      <charset val="134"/>
      <scheme val="minor"/>
    </font>
    <font>
      <b/>
      <sz val="18"/>
      <name val="宋体"/>
      <charset val="134"/>
    </font>
    <font>
      <sz val="10"/>
      <color indexed="8"/>
      <name val="宋体"/>
      <charset val="134"/>
    </font>
    <font>
      <b/>
      <sz val="10"/>
      <color indexed="8"/>
      <name val="宋体"/>
      <charset val="134"/>
    </font>
    <font>
      <b/>
      <sz val="10"/>
      <name val="宋体"/>
      <charset val="134"/>
    </font>
    <font>
      <sz val="10"/>
      <name val="Arial"/>
      <charset val="134"/>
    </font>
    <font>
      <sz val="10"/>
      <color theme="1"/>
      <name val="宋体"/>
      <charset val="134"/>
      <scheme val="minor"/>
    </font>
    <font>
      <sz val="11"/>
      <color indexed="8"/>
      <name val="Arial"/>
      <charset val="134"/>
    </font>
    <font>
      <sz val="11"/>
      <color indexed="8"/>
      <name val="宋体"/>
      <charset val="134"/>
    </font>
    <font>
      <b/>
      <sz val="11"/>
      <color indexed="8"/>
      <name val="宋体"/>
      <charset val="134"/>
    </font>
    <font>
      <b/>
      <sz val="11"/>
      <name val="宋体"/>
      <charset val="134"/>
    </font>
    <font>
      <sz val="22"/>
      <color indexed="8"/>
      <name val="宋体"/>
      <charset val="134"/>
    </font>
    <font>
      <sz val="10"/>
      <color indexed="8"/>
      <name val="Arial"/>
      <charset val="0"/>
    </font>
    <font>
      <sz val="12"/>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style="thin">
        <color indexed="8"/>
      </right>
      <top/>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29" fillId="0" borderId="0" applyFont="0" applyFill="0" applyBorder="0" applyAlignment="0" applyProtection="0">
      <alignment vertical="center"/>
    </xf>
    <xf numFmtId="0" fontId="30" fillId="4" borderId="0" applyNumberFormat="0" applyBorder="0" applyAlignment="0" applyProtection="0">
      <alignment vertical="center"/>
    </xf>
    <xf numFmtId="0" fontId="31" fillId="5" borderId="17" applyNumberFormat="0" applyAlignment="0" applyProtection="0">
      <alignment vertical="center"/>
    </xf>
    <xf numFmtId="44" fontId="29" fillId="0" borderId="0" applyFont="0" applyFill="0" applyBorder="0" applyAlignment="0" applyProtection="0">
      <alignment vertical="center"/>
    </xf>
    <xf numFmtId="41" fontId="29" fillId="0" borderId="0" applyFont="0" applyFill="0" applyBorder="0" applyAlignment="0" applyProtection="0">
      <alignment vertical="center"/>
    </xf>
    <xf numFmtId="0" fontId="30" fillId="6" borderId="0" applyNumberFormat="0" applyBorder="0" applyAlignment="0" applyProtection="0">
      <alignment vertical="center"/>
    </xf>
    <xf numFmtId="0" fontId="32" fillId="7" borderId="0" applyNumberFormat="0" applyBorder="0" applyAlignment="0" applyProtection="0">
      <alignment vertical="center"/>
    </xf>
    <xf numFmtId="43" fontId="29" fillId="0" borderId="0" applyFont="0" applyFill="0" applyBorder="0" applyAlignment="0" applyProtection="0">
      <alignment vertical="center"/>
    </xf>
    <xf numFmtId="0" fontId="33" fillId="8" borderId="0" applyNumberFormat="0" applyBorder="0" applyAlignment="0" applyProtection="0">
      <alignment vertical="center"/>
    </xf>
    <xf numFmtId="0" fontId="34" fillId="0" borderId="0" applyNumberFormat="0" applyFill="0" applyBorder="0" applyAlignment="0" applyProtection="0">
      <alignment vertical="center"/>
    </xf>
    <xf numFmtId="9" fontId="29" fillId="0" borderId="0" applyFont="0" applyFill="0" applyBorder="0" applyAlignment="0" applyProtection="0">
      <alignment vertical="center"/>
    </xf>
    <xf numFmtId="0" fontId="35" fillId="0" borderId="0" applyNumberFormat="0" applyFill="0" applyBorder="0" applyAlignment="0" applyProtection="0">
      <alignment vertical="center"/>
    </xf>
    <xf numFmtId="0" fontId="29" fillId="9" borderId="18" applyNumberFormat="0" applyFont="0" applyAlignment="0" applyProtection="0">
      <alignment vertical="center"/>
    </xf>
    <xf numFmtId="0" fontId="33" fillId="10" borderId="0" applyNumberFormat="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19" applyNumberFormat="0" applyFill="0" applyAlignment="0" applyProtection="0">
      <alignment vertical="center"/>
    </xf>
    <xf numFmtId="0" fontId="41" fillId="0" borderId="19" applyNumberFormat="0" applyFill="0" applyAlignment="0" applyProtection="0">
      <alignment vertical="center"/>
    </xf>
    <xf numFmtId="0" fontId="33" fillId="11" borderId="0" applyNumberFormat="0" applyBorder="0" applyAlignment="0" applyProtection="0">
      <alignment vertical="center"/>
    </xf>
    <xf numFmtId="0" fontId="36" fillId="0" borderId="20" applyNumberFormat="0" applyFill="0" applyAlignment="0" applyProtection="0">
      <alignment vertical="center"/>
    </xf>
    <xf numFmtId="0" fontId="33" fillId="12" borderId="0" applyNumberFormat="0" applyBorder="0" applyAlignment="0" applyProtection="0">
      <alignment vertical="center"/>
    </xf>
    <xf numFmtId="0" fontId="42" fillId="13" borderId="21" applyNumberFormat="0" applyAlignment="0" applyProtection="0">
      <alignment vertical="center"/>
    </xf>
    <xf numFmtId="0" fontId="43" fillId="13" borderId="17" applyNumberFormat="0" applyAlignment="0" applyProtection="0">
      <alignment vertical="center"/>
    </xf>
    <xf numFmtId="0" fontId="44" fillId="14" borderId="22" applyNumberFormat="0" applyAlignment="0" applyProtection="0">
      <alignment vertical="center"/>
    </xf>
    <xf numFmtId="0" fontId="30" fillId="15" borderId="0" applyNumberFormat="0" applyBorder="0" applyAlignment="0" applyProtection="0">
      <alignment vertical="center"/>
    </xf>
    <xf numFmtId="0" fontId="33" fillId="16" borderId="0" applyNumberFormat="0" applyBorder="0" applyAlignment="0" applyProtection="0">
      <alignment vertical="center"/>
    </xf>
    <xf numFmtId="0" fontId="45" fillId="0" borderId="23" applyNumberFormat="0" applyFill="0" applyAlignment="0" applyProtection="0">
      <alignment vertical="center"/>
    </xf>
    <xf numFmtId="0" fontId="46" fillId="0" borderId="24" applyNumberFormat="0" applyFill="0" applyAlignment="0" applyProtection="0">
      <alignment vertical="center"/>
    </xf>
    <xf numFmtId="0" fontId="47" fillId="17" borderId="0" applyNumberFormat="0" applyBorder="0" applyAlignment="0" applyProtection="0">
      <alignment vertical="center"/>
    </xf>
    <xf numFmtId="0" fontId="48" fillId="18" borderId="0" applyNumberFormat="0" applyBorder="0" applyAlignment="0" applyProtection="0">
      <alignment vertical="center"/>
    </xf>
    <xf numFmtId="0" fontId="30" fillId="19" borderId="0" applyNumberFormat="0" applyBorder="0" applyAlignment="0" applyProtection="0">
      <alignment vertical="center"/>
    </xf>
    <xf numFmtId="0" fontId="33"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3" fillId="29" borderId="0" applyNumberFormat="0" applyBorder="0" applyAlignment="0" applyProtection="0">
      <alignment vertical="center"/>
    </xf>
    <xf numFmtId="0" fontId="30"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0" fillId="33" borderId="0" applyNumberFormat="0" applyBorder="0" applyAlignment="0" applyProtection="0">
      <alignment vertical="center"/>
    </xf>
    <xf numFmtId="0" fontId="33" fillId="34" borderId="0" applyNumberFormat="0" applyBorder="0" applyAlignment="0" applyProtection="0">
      <alignment vertical="center"/>
    </xf>
    <xf numFmtId="0" fontId="23" fillId="0" borderId="0"/>
    <xf numFmtId="0" fontId="18" fillId="0" borderId="0">
      <alignment vertical="center"/>
    </xf>
    <xf numFmtId="0" fontId="18" fillId="0" borderId="0"/>
  </cellStyleXfs>
  <cellXfs count="173">
    <xf numFmtId="0" fontId="0" fillId="0" borderId="0" xfId="0" applyFont="1">
      <alignment vertical="center"/>
    </xf>
    <xf numFmtId="0" fontId="1" fillId="0" borderId="0" xfId="51" applyFont="1" applyFill="1" applyAlignment="1">
      <alignment horizontal="center" vertical="center" wrapText="1"/>
    </xf>
    <xf numFmtId="0" fontId="2" fillId="0" borderId="1" xfId="0" applyFont="1" applyFill="1" applyBorder="1" applyAlignment="1">
      <alignment horizontal="center" vertical="center" wrapText="1"/>
    </xf>
    <xf numFmtId="43" fontId="2" fillId="0" borderId="1" xfId="0" applyNumberFormat="1" applyFont="1" applyFill="1" applyBorder="1" applyAlignment="1">
      <alignment horizontal="center" vertical="center" wrapText="1"/>
    </xf>
    <xf numFmtId="43" fontId="2" fillId="0" borderId="1" xfId="0" applyNumberFormat="1" applyFont="1" applyFill="1" applyBorder="1" applyAlignment="1">
      <alignment horizontal="right" vertical="center" wrapText="1"/>
    </xf>
    <xf numFmtId="10" fontId="2" fillId="0" borderId="1" xfId="0" applyNumberFormat="1" applyFont="1" applyFill="1" applyBorder="1" applyAlignment="1">
      <alignment horizontal="right" vertical="center" wrapText="1"/>
    </xf>
    <xf numFmtId="0" fontId="2" fillId="0" borderId="1" xfId="0" applyFont="1" applyFill="1" applyBorder="1" applyAlignment="1">
      <alignment horizontal="justify" vertical="center" wrapText="1"/>
    </xf>
    <xf numFmtId="0" fontId="2" fillId="0" borderId="1" xfId="0" applyFont="1" applyFill="1" applyBorder="1" applyAlignment="1">
      <alignment horizontal="left" vertical="top" wrapText="1"/>
    </xf>
    <xf numFmtId="0" fontId="2" fillId="0"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3" fontId="3" fillId="2" borderId="1" xfId="0" applyNumberFormat="1" applyFont="1" applyFill="1" applyBorder="1" applyAlignment="1">
      <alignment horizontal="center" vertical="center" wrapText="1"/>
    </xf>
    <xf numFmtId="43" fontId="3" fillId="0" borderId="1" xfId="0" applyNumberFormat="1" applyFont="1" applyFill="1" applyBorder="1" applyAlignment="1">
      <alignment vertical="center" wrapText="1"/>
    </xf>
    <xf numFmtId="0" fontId="3" fillId="2"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0" xfId="51" applyFont="1" applyAlignment="1">
      <alignment horizontal="center" vertical="center" wrapText="1"/>
    </xf>
    <xf numFmtId="0" fontId="5" fillId="0" borderId="0" xfId="51" applyFont="1" applyAlignment="1">
      <alignment horizontal="left" vertical="center" wrapText="1"/>
    </xf>
    <xf numFmtId="0" fontId="6" fillId="0" borderId="0" xfId="51" applyFont="1" applyAlignment="1">
      <alignment horizontal="center" vertical="center" wrapText="1"/>
    </xf>
    <xf numFmtId="0" fontId="7" fillId="0" borderId="0" xfId="0" applyFont="1" applyFill="1" applyBorder="1" applyAlignment="1">
      <alignment horizontal="right" vertical="center"/>
    </xf>
    <xf numFmtId="0" fontId="8" fillId="0" borderId="1" xfId="0" applyFont="1" applyFill="1" applyBorder="1" applyAlignment="1">
      <alignment horizontal="center" vertical="center" wrapText="1"/>
    </xf>
    <xf numFmtId="0" fontId="9" fillId="0" borderId="0" xfId="51" applyFont="1" applyAlignment="1">
      <alignment horizontal="center" vertical="center" wrapText="1"/>
    </xf>
    <xf numFmtId="0" fontId="10" fillId="0" borderId="0" xfId="51" applyFont="1" applyAlignment="1">
      <alignment horizontal="center" vertical="center" wrapText="1"/>
    </xf>
    <xf numFmtId="43" fontId="3" fillId="0" borderId="1" xfId="0" applyNumberFormat="1" applyFont="1" applyFill="1" applyBorder="1" applyAlignment="1">
      <alignment horizontal="center" vertical="center" wrapText="1"/>
    </xf>
    <xf numFmtId="43" fontId="3" fillId="0" borderId="1" xfId="0" applyNumberFormat="1" applyFont="1" applyFill="1" applyBorder="1" applyAlignment="1">
      <alignment horizontal="right" vertical="center" wrapText="1"/>
    </xf>
    <xf numFmtId="0" fontId="3" fillId="0" borderId="1" xfId="0" applyFont="1" applyFill="1" applyBorder="1" applyAlignment="1">
      <alignment horizontal="left" vertical="center" wrapText="1"/>
    </xf>
    <xf numFmtId="0" fontId="11" fillId="0" borderId="0" xfId="0" applyFont="1" applyFill="1" applyBorder="1" applyAlignment="1">
      <alignment horizontal="center" vertical="center"/>
    </xf>
    <xf numFmtId="0" fontId="12" fillId="0" borderId="5" xfId="0" applyFont="1" applyFill="1" applyBorder="1" applyAlignment="1">
      <alignment horizontal="left" vertical="center"/>
    </xf>
    <xf numFmtId="0" fontId="13" fillId="0" borderId="0" xfId="0" applyFont="1" applyFill="1" applyBorder="1" applyAlignment="1">
      <alignment horizontal="center" vertical="center"/>
    </xf>
    <xf numFmtId="0" fontId="12" fillId="0" borderId="0" xfId="0" applyFont="1" applyFill="1" applyBorder="1" applyAlignment="1">
      <alignment horizontal="right" vertical="center"/>
    </xf>
    <xf numFmtId="0" fontId="4" fillId="0" borderId="0" xfId="0" applyNumberFormat="1" applyFont="1" applyFill="1" applyBorder="1" applyAlignment="1" applyProtection="1">
      <alignment horizontal="right" vertical="center"/>
    </xf>
    <xf numFmtId="0" fontId="7" fillId="0" borderId="0" xfId="0" applyFont="1" applyFill="1" applyBorder="1" applyAlignment="1"/>
    <xf numFmtId="0" fontId="12" fillId="0" borderId="1" xfId="0" applyFont="1" applyFill="1" applyBorder="1" applyAlignment="1">
      <alignment horizontal="center" vertical="center"/>
    </xf>
    <xf numFmtId="0" fontId="12" fillId="0" borderId="1" xfId="0" applyFont="1" applyFill="1" applyBorder="1" applyAlignment="1">
      <alignment horizontal="left" vertical="center"/>
    </xf>
    <xf numFmtId="0" fontId="13" fillId="0" borderId="1" xfId="0" applyFont="1" applyFill="1" applyBorder="1" applyAlignment="1">
      <alignment horizontal="left" vertical="center"/>
    </xf>
    <xf numFmtId="49" fontId="12" fillId="0" borderId="1" xfId="0" applyNumberFormat="1" applyFont="1" applyFill="1" applyBorder="1" applyAlignment="1">
      <alignment horizontal="center" vertical="center" wrapText="1"/>
    </xf>
    <xf numFmtId="49" fontId="12" fillId="0" borderId="1" xfId="0" applyNumberFormat="1" applyFont="1" applyFill="1" applyBorder="1" applyAlignment="1">
      <alignment horizontal="left" vertical="center" wrapText="1"/>
    </xf>
    <xf numFmtId="0"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xf>
    <xf numFmtId="0" fontId="14" fillId="0" borderId="1" xfId="0" applyNumberFormat="1" applyFont="1" applyFill="1" applyBorder="1" applyAlignment="1">
      <alignment horizontal="center" vertical="center" wrapText="1"/>
    </xf>
    <xf numFmtId="0" fontId="12" fillId="0" borderId="6" xfId="0" applyNumberFormat="1" applyFont="1" applyFill="1" applyBorder="1" applyAlignment="1">
      <alignment horizontal="left" vertical="center" wrapText="1"/>
    </xf>
    <xf numFmtId="0" fontId="12" fillId="0" borderId="7" xfId="0" applyNumberFormat="1" applyFont="1" applyFill="1" applyBorder="1" applyAlignment="1">
      <alignment horizontal="left" vertical="center" wrapText="1"/>
    </xf>
    <xf numFmtId="0" fontId="12" fillId="0" borderId="8" xfId="0" applyNumberFormat="1" applyFont="1" applyFill="1" applyBorder="1" applyAlignment="1">
      <alignment horizontal="left" vertical="center" wrapText="1"/>
    </xf>
    <xf numFmtId="0" fontId="12" fillId="0" borderId="6" xfId="0" applyNumberFormat="1" applyFont="1" applyFill="1" applyBorder="1" applyAlignment="1">
      <alignment horizontal="center" vertical="center" wrapText="1"/>
    </xf>
    <xf numFmtId="0" fontId="12" fillId="0" borderId="7" xfId="0" applyNumberFormat="1" applyFont="1" applyFill="1" applyBorder="1" applyAlignment="1">
      <alignment horizontal="center" vertical="center" wrapText="1"/>
    </xf>
    <xf numFmtId="0" fontId="12" fillId="0" borderId="9"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2" xfId="0" applyFont="1" applyFill="1" applyBorder="1" applyAlignment="1">
      <alignment horizontal="center" vertical="center" wrapText="1"/>
    </xf>
    <xf numFmtId="0" fontId="12" fillId="0" borderId="11"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4" xfId="0" applyFont="1" applyFill="1" applyBorder="1" applyAlignment="1">
      <alignment horizontal="center" vertical="center"/>
    </xf>
    <xf numFmtId="176" fontId="12" fillId="0" borderId="1" xfId="0" applyNumberFormat="1" applyFont="1" applyFill="1" applyBorder="1" applyAlignment="1">
      <alignment horizontal="center" vertical="center" wrapText="1"/>
    </xf>
    <xf numFmtId="49" fontId="12" fillId="0" borderId="6" xfId="0" applyNumberFormat="1" applyFont="1" applyFill="1" applyBorder="1" applyAlignment="1">
      <alignment horizontal="center" vertical="center" wrapText="1"/>
    </xf>
    <xf numFmtId="49" fontId="12" fillId="0" borderId="7" xfId="0" applyNumberFormat="1" applyFont="1" applyFill="1" applyBorder="1" applyAlignment="1">
      <alignment horizontal="center" vertical="center" wrapText="1"/>
    </xf>
    <xf numFmtId="43" fontId="12" fillId="0" borderId="1" xfId="0" applyNumberFormat="1" applyFont="1" applyFill="1" applyBorder="1" applyAlignment="1">
      <alignment horizontal="right" vertical="center" wrapText="1"/>
    </xf>
    <xf numFmtId="43" fontId="7" fillId="0" borderId="1" xfId="0" applyNumberFormat="1" applyFont="1" applyFill="1" applyBorder="1" applyAlignment="1">
      <alignment vertical="center"/>
    </xf>
    <xf numFmtId="43" fontId="12" fillId="0" borderId="1" xfId="0" applyNumberFormat="1" applyFont="1" applyFill="1" applyBorder="1" applyAlignment="1">
      <alignment vertical="center"/>
    </xf>
    <xf numFmtId="49" fontId="12" fillId="0" borderId="2" xfId="50" applyNumberFormat="1" applyFont="1" applyFill="1" applyBorder="1" applyAlignment="1">
      <alignment horizontal="center" vertical="center"/>
    </xf>
    <xf numFmtId="0" fontId="12" fillId="0" borderId="1" xfId="50" applyFont="1" applyFill="1" applyBorder="1" applyAlignment="1">
      <alignment horizontal="center" vertical="center"/>
    </xf>
    <xf numFmtId="49" fontId="12" fillId="0" borderId="2" xfId="50" applyNumberFormat="1" applyFont="1" applyFill="1" applyBorder="1" applyAlignment="1">
      <alignment horizontal="center" vertical="center" wrapText="1"/>
    </xf>
    <xf numFmtId="49" fontId="12" fillId="0" borderId="6" xfId="50" applyNumberFormat="1" applyFont="1" applyFill="1" applyBorder="1" applyAlignment="1">
      <alignment horizontal="center" vertical="center" wrapText="1"/>
    </xf>
    <xf numFmtId="0" fontId="5" fillId="0" borderId="1" xfId="51" applyFont="1" applyFill="1" applyBorder="1" applyAlignment="1">
      <alignment horizontal="center" vertical="center" wrapText="1"/>
    </xf>
    <xf numFmtId="0" fontId="5" fillId="0" borderId="2" xfId="51" applyFont="1" applyFill="1" applyBorder="1" applyAlignment="1">
      <alignment horizontal="center" vertical="center" wrapText="1"/>
    </xf>
    <xf numFmtId="0" fontId="15" fillId="0" borderId="1" xfId="51" applyFont="1" applyFill="1" applyBorder="1" applyAlignment="1">
      <alignment horizontal="left" vertical="center" wrapText="1"/>
    </xf>
    <xf numFmtId="49" fontId="3" fillId="0" borderId="2" xfId="0" applyNumberFormat="1" applyFont="1" applyFill="1" applyBorder="1" applyAlignment="1">
      <alignment horizontal="center" vertical="center" wrapText="1"/>
    </xf>
    <xf numFmtId="49" fontId="15" fillId="0" borderId="2" xfId="50" applyNumberFormat="1" applyFont="1" applyFill="1" applyBorder="1" applyAlignment="1">
      <alignment horizontal="center" vertical="center" wrapText="1"/>
    </xf>
    <xf numFmtId="43" fontId="15" fillId="0" borderId="2" xfId="50" applyNumberFormat="1" applyFont="1" applyFill="1" applyBorder="1" applyAlignment="1">
      <alignment horizontal="center" vertical="center" wrapText="1"/>
    </xf>
    <xf numFmtId="49" fontId="15" fillId="0" borderId="6" xfId="50" applyNumberFormat="1" applyFont="1" applyFill="1" applyBorder="1" applyAlignment="1">
      <alignment horizontal="left" vertical="center" wrapText="1"/>
    </xf>
    <xf numFmtId="49" fontId="3" fillId="0" borderId="3" xfId="0" applyNumberFormat="1" applyFont="1" applyFill="1" applyBorder="1" applyAlignment="1">
      <alignment horizontal="center" vertical="center" wrapText="1"/>
    </xf>
    <xf numFmtId="0" fontId="15" fillId="0" borderId="2" xfId="50" applyNumberFormat="1" applyFont="1" applyFill="1" applyBorder="1" applyAlignment="1">
      <alignment horizontal="center" vertical="center" wrapText="1"/>
    </xf>
    <xf numFmtId="49" fontId="15" fillId="0" borderId="6" xfId="50" applyNumberFormat="1"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1" xfId="0" applyFont="1" applyFill="1" applyBorder="1" applyAlignment="1">
      <alignment vertical="center" wrapText="1"/>
    </xf>
    <xf numFmtId="49" fontId="5" fillId="0" borderId="1" xfId="51" applyNumberFormat="1" applyFont="1" applyFill="1" applyBorder="1" applyAlignment="1">
      <alignment horizontal="center" vertical="center" wrapText="1"/>
    </xf>
    <xf numFmtId="0" fontId="5" fillId="0" borderId="9" xfId="51" applyFont="1" applyFill="1" applyBorder="1" applyAlignment="1">
      <alignment horizontal="center" vertical="center" wrapText="1"/>
    </xf>
    <xf numFmtId="49" fontId="5" fillId="0" borderId="2" xfId="51" applyNumberFormat="1" applyFont="1" applyFill="1" applyBorder="1" applyAlignment="1">
      <alignment horizontal="center" vertical="center" wrapText="1"/>
    </xf>
    <xf numFmtId="49" fontId="3" fillId="0" borderId="4"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2" fillId="0" borderId="0" xfId="0" applyFont="1" applyFill="1" applyBorder="1" applyAlignment="1"/>
    <xf numFmtId="0" fontId="12" fillId="0" borderId="8" xfId="0" applyNumberFormat="1"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4" xfId="0" applyFont="1" applyFill="1" applyBorder="1" applyAlignment="1">
      <alignment horizontal="center" vertical="center" wrapText="1"/>
    </xf>
    <xf numFmtId="10" fontId="7" fillId="0" borderId="1" xfId="0" applyNumberFormat="1" applyFont="1" applyFill="1" applyBorder="1" applyAlignment="1">
      <alignment vertical="center" wrapText="1"/>
    </xf>
    <xf numFmtId="0" fontId="12" fillId="0" borderId="1" xfId="0" applyFont="1" applyFill="1" applyBorder="1" applyAlignment="1">
      <alignment horizontal="center"/>
    </xf>
    <xf numFmtId="10" fontId="12" fillId="0" borderId="1" xfId="0" applyNumberFormat="1" applyFont="1" applyFill="1" applyBorder="1" applyAlignment="1">
      <alignment vertical="center"/>
    </xf>
    <xf numFmtId="0" fontId="12" fillId="0" borderId="1" xfId="0" applyFont="1" applyFill="1" applyBorder="1" applyAlignment="1">
      <alignment vertical="center" wrapText="1"/>
    </xf>
    <xf numFmtId="49" fontId="12" fillId="0" borderId="7" xfId="50" applyNumberFormat="1" applyFont="1" applyFill="1" applyBorder="1" applyAlignment="1">
      <alignment horizontal="center" vertical="center" wrapText="1"/>
    </xf>
    <xf numFmtId="49" fontId="12" fillId="0" borderId="8" xfId="50" applyNumberFormat="1" applyFont="1" applyFill="1" applyBorder="1" applyAlignment="1">
      <alignment horizontal="center" vertical="center" wrapText="1"/>
    </xf>
    <xf numFmtId="49" fontId="15" fillId="0" borderId="7" xfId="50" applyNumberFormat="1" applyFont="1" applyFill="1" applyBorder="1" applyAlignment="1">
      <alignment horizontal="left" vertical="center" wrapText="1"/>
    </xf>
    <xf numFmtId="49" fontId="15" fillId="0" borderId="8" xfId="50" applyNumberFormat="1" applyFont="1" applyFill="1" applyBorder="1" applyAlignment="1">
      <alignment horizontal="left" vertical="center" wrapText="1"/>
    </xf>
    <xf numFmtId="49" fontId="15" fillId="0" borderId="7" xfId="50" applyNumberFormat="1" applyFont="1" applyFill="1" applyBorder="1" applyAlignment="1">
      <alignment horizontal="center" vertical="center" wrapText="1"/>
    </xf>
    <xf numFmtId="49" fontId="15" fillId="0" borderId="8" xfId="50" applyNumberFormat="1" applyFont="1" applyFill="1" applyBorder="1" applyAlignment="1">
      <alignment horizontal="center" vertical="center" wrapText="1"/>
    </xf>
    <xf numFmtId="0" fontId="17" fillId="0" borderId="0" xfId="0" applyFont="1">
      <alignment vertical="center"/>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8" fillId="0" borderId="5" xfId="0" applyFont="1" applyFill="1" applyBorder="1" applyAlignment="1">
      <alignment horizontal="left" vertical="center"/>
    </xf>
    <xf numFmtId="0" fontId="19" fillId="0" borderId="0" xfId="0" applyFont="1" applyFill="1" applyBorder="1" applyAlignment="1">
      <alignment horizontal="center" vertical="center"/>
    </xf>
    <xf numFmtId="0" fontId="18" fillId="0" borderId="0" xfId="0" applyFont="1" applyFill="1" applyBorder="1" applyAlignment="1">
      <alignment horizontal="right" vertical="center"/>
    </xf>
    <xf numFmtId="0" fontId="18" fillId="0" borderId="2" xfId="0" applyFont="1" applyFill="1" applyBorder="1" applyAlignment="1">
      <alignment horizontal="center" vertical="center" wrapText="1"/>
    </xf>
    <xf numFmtId="0" fontId="18" fillId="0" borderId="6" xfId="0" applyFont="1" applyFill="1" applyBorder="1" applyAlignment="1">
      <alignment horizontal="center" vertical="center"/>
    </xf>
    <xf numFmtId="0" fontId="18" fillId="0" borderId="8" xfId="0" applyFont="1" applyFill="1" applyBorder="1" applyAlignment="1">
      <alignment horizontal="center" vertical="center"/>
    </xf>
    <xf numFmtId="49" fontId="18" fillId="0" borderId="1" xfId="0" applyNumberFormat="1" applyFont="1" applyFill="1" applyBorder="1" applyAlignment="1">
      <alignment horizontal="left" vertical="center" wrapText="1"/>
    </xf>
    <xf numFmtId="0" fontId="18" fillId="0" borderId="3" xfId="0" applyFont="1" applyFill="1" applyBorder="1" applyAlignment="1">
      <alignment horizontal="center" vertical="center" wrapText="1"/>
    </xf>
    <xf numFmtId="0" fontId="18" fillId="0" borderId="6"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8" fillId="0" borderId="4" xfId="0" applyFont="1" applyFill="1" applyBorder="1" applyAlignment="1">
      <alignment horizontal="center" vertical="center" wrapText="1"/>
    </xf>
    <xf numFmtId="0" fontId="18" fillId="0" borderId="2" xfId="0" applyFont="1" applyFill="1" applyBorder="1" applyAlignment="1">
      <alignment horizontal="left" vertical="center" wrapText="1"/>
    </xf>
    <xf numFmtId="0" fontId="18" fillId="0" borderId="1" xfId="0" applyFont="1" applyFill="1" applyBorder="1" applyAlignment="1">
      <alignment horizontal="left" vertical="center" wrapText="1"/>
    </xf>
    <xf numFmtId="0" fontId="18" fillId="0" borderId="4" xfId="0" applyFont="1" applyFill="1" applyBorder="1" applyAlignment="1">
      <alignment horizontal="left" vertical="center" wrapText="1"/>
    </xf>
    <xf numFmtId="0" fontId="18" fillId="0" borderId="6" xfId="0" applyFont="1" applyFill="1" applyBorder="1" applyAlignment="1">
      <alignment horizontal="left" vertical="center"/>
    </xf>
    <xf numFmtId="0" fontId="18" fillId="0" borderId="7" xfId="0" applyFont="1" applyFill="1" applyBorder="1" applyAlignment="1">
      <alignment horizontal="left" vertical="center"/>
    </xf>
    <xf numFmtId="0" fontId="18" fillId="0" borderId="8" xfId="0" applyFont="1" applyFill="1" applyBorder="1" applyAlignment="1">
      <alignment horizontal="left" vertical="center"/>
    </xf>
    <xf numFmtId="0" fontId="18" fillId="0" borderId="0" xfId="0" applyFont="1" applyFill="1" applyBorder="1" applyAlignment="1"/>
    <xf numFmtId="0" fontId="20" fillId="0" borderId="0" xfId="0" applyFont="1" applyFill="1" applyBorder="1" applyAlignment="1">
      <alignment horizontal="left" vertical="center"/>
    </xf>
    <xf numFmtId="0" fontId="21" fillId="0" borderId="0" xfId="0" applyFont="1" applyFill="1" applyAlignment="1">
      <alignment horizontal="center"/>
    </xf>
    <xf numFmtId="0" fontId="22" fillId="0" borderId="0" xfId="0" applyFont="1" applyFill="1" applyBorder="1" applyAlignment="1"/>
    <xf numFmtId="0" fontId="12" fillId="0" borderId="0" xfId="0" applyFont="1" applyFill="1" applyAlignment="1">
      <alignment horizontal="left" vertical="center"/>
    </xf>
    <xf numFmtId="0" fontId="12" fillId="0" borderId="0" xfId="0" applyFont="1" applyFill="1" applyBorder="1" applyAlignment="1">
      <alignment horizontal="center"/>
    </xf>
    <xf numFmtId="0" fontId="12" fillId="0" borderId="1" xfId="0" applyFont="1" applyFill="1" applyBorder="1" applyAlignment="1">
      <alignment horizontal="center" vertical="center" shrinkToFit="1"/>
    </xf>
    <xf numFmtId="0" fontId="12" fillId="0" borderId="8" xfId="0" applyFont="1" applyFill="1" applyBorder="1" applyAlignment="1">
      <alignment horizontal="center" vertical="center" shrinkToFit="1"/>
    </xf>
    <xf numFmtId="0" fontId="12" fillId="0" borderId="12" xfId="0" applyFont="1" applyFill="1" applyBorder="1" applyAlignment="1">
      <alignment horizontal="center" vertical="center" shrinkToFit="1"/>
    </xf>
    <xf numFmtId="4" fontId="12" fillId="0" borderId="1" xfId="0" applyNumberFormat="1" applyFont="1" applyFill="1" applyBorder="1" applyAlignment="1">
      <alignment horizontal="center" vertical="center" shrinkToFit="1"/>
    </xf>
    <xf numFmtId="0" fontId="12" fillId="0" borderId="13" xfId="0" applyFont="1" applyFill="1" applyBorder="1" applyAlignment="1">
      <alignment horizontal="center" vertical="center" shrinkToFit="1"/>
    </xf>
    <xf numFmtId="4" fontId="12" fillId="0" borderId="6" xfId="0" applyNumberFormat="1" applyFont="1" applyFill="1" applyBorder="1" applyAlignment="1">
      <alignment horizontal="center" vertical="center" shrinkToFit="1"/>
    </xf>
    <xf numFmtId="4" fontId="12" fillId="0" borderId="8" xfId="0" applyNumberFormat="1" applyFont="1" applyFill="1" applyBorder="1" applyAlignment="1">
      <alignment horizontal="center" vertical="center" shrinkToFit="1"/>
    </xf>
    <xf numFmtId="0" fontId="12" fillId="0" borderId="14" xfId="0" applyFont="1" applyFill="1" applyBorder="1" applyAlignment="1">
      <alignment horizontal="center" vertical="center" shrinkToFit="1"/>
    </xf>
    <xf numFmtId="0" fontId="12" fillId="0" borderId="1" xfId="0" applyFont="1" applyFill="1" applyBorder="1" applyAlignment="1">
      <alignment horizontal="left" vertical="center" shrinkToFit="1"/>
    </xf>
    <xf numFmtId="177" fontId="12" fillId="0" borderId="15" xfId="0" applyNumberFormat="1" applyFont="1" applyFill="1" applyBorder="1" applyAlignment="1">
      <alignment horizontal="right" vertical="center" shrinkToFit="1"/>
    </xf>
    <xf numFmtId="0" fontId="12" fillId="0" borderId="15" xfId="0" applyNumberFormat="1" applyFont="1" applyFill="1" applyBorder="1" applyAlignment="1">
      <alignment horizontal="right" vertical="center" shrinkToFit="1"/>
    </xf>
    <xf numFmtId="4" fontId="12" fillId="0" borderId="8" xfId="0" applyNumberFormat="1" applyFont="1" applyFill="1" applyBorder="1" applyAlignment="1">
      <alignment horizontal="right" vertical="center" shrinkToFit="1"/>
    </xf>
    <xf numFmtId="43" fontId="12" fillId="0" borderId="1" xfId="0" applyNumberFormat="1" applyFont="1" applyFill="1" applyBorder="1" applyAlignment="1">
      <alignment horizontal="right" vertical="center" shrinkToFit="1"/>
    </xf>
    <xf numFmtId="4" fontId="12" fillId="0" borderId="1" xfId="0" applyNumberFormat="1" applyFont="1" applyFill="1" applyBorder="1" applyAlignment="1">
      <alignment horizontal="right" vertical="center" shrinkToFit="1"/>
    </xf>
    <xf numFmtId="0" fontId="7" fillId="0" borderId="0" xfId="0" applyFont="1" applyFill="1" applyAlignment="1">
      <alignment horizontal="left" vertical="top" wrapText="1"/>
    </xf>
    <xf numFmtId="0" fontId="23" fillId="0" borderId="0" xfId="0" applyFont="1" applyFill="1" applyBorder="1" applyAlignment="1"/>
    <xf numFmtId="0" fontId="12" fillId="0" borderId="1" xfId="0" applyFont="1" applyFill="1" applyBorder="1" applyAlignment="1">
      <alignment horizontal="center" vertical="center" wrapText="1" shrinkToFit="1"/>
    </xf>
    <xf numFmtId="4" fontId="12" fillId="0" borderId="6" xfId="0" applyNumberFormat="1" applyFont="1" applyFill="1" applyBorder="1" applyAlignment="1">
      <alignment horizontal="center" vertical="center" wrapText="1" shrinkToFit="1"/>
    </xf>
    <xf numFmtId="4" fontId="12" fillId="0" borderId="8" xfId="0" applyNumberFormat="1" applyFont="1" applyFill="1" applyBorder="1" applyAlignment="1">
      <alignment horizontal="center" vertical="center" wrapText="1" shrinkToFit="1"/>
    </xf>
    <xf numFmtId="0" fontId="7" fillId="0" borderId="6" xfId="0" applyFont="1" applyFill="1" applyBorder="1" applyAlignment="1">
      <alignment horizontal="center" vertical="center"/>
    </xf>
    <xf numFmtId="0" fontId="7" fillId="0" borderId="8" xfId="0" applyFont="1" applyFill="1" applyBorder="1" applyAlignment="1">
      <alignment horizontal="center" vertical="center"/>
    </xf>
    <xf numFmtId="43" fontId="7" fillId="0" borderId="1" xfId="0" applyNumberFormat="1" applyFont="1" applyFill="1" applyBorder="1" applyAlignment="1">
      <alignment horizontal="right" vertical="center"/>
    </xf>
    <xf numFmtId="0" fontId="7" fillId="0" borderId="1" xfId="0" applyFont="1" applyFill="1" applyBorder="1" applyAlignment="1"/>
    <xf numFmtId="0" fontId="12" fillId="0" borderId="0" xfId="0" applyFont="1" applyFill="1" applyBorder="1" applyAlignment="1">
      <alignment horizontal="right"/>
    </xf>
    <xf numFmtId="0" fontId="12" fillId="0" borderId="9" xfId="0" applyFont="1" applyFill="1" applyBorder="1" applyAlignment="1">
      <alignment horizontal="center" vertical="center" shrinkToFit="1"/>
    </xf>
    <xf numFmtId="0" fontId="12" fillId="0" borderId="11" xfId="0" applyFont="1" applyFill="1" applyBorder="1" applyAlignment="1">
      <alignment horizontal="center" vertical="center" shrinkToFit="1"/>
    </xf>
    <xf numFmtId="0" fontId="24" fillId="0" borderId="0" xfId="0" applyFont="1" applyAlignment="1">
      <alignment horizontal="center" vertical="center"/>
    </xf>
    <xf numFmtId="0" fontId="23" fillId="0" borderId="0" xfId="0" applyFont="1" applyAlignment="1"/>
    <xf numFmtId="0" fontId="25" fillId="3" borderId="16" xfId="0" applyNumberFormat="1" applyFont="1" applyFill="1" applyBorder="1" applyAlignment="1">
      <alignment horizontal="center" vertical="center"/>
    </xf>
    <xf numFmtId="0" fontId="25" fillId="3" borderId="16" xfId="0" applyNumberFormat="1" applyFont="1" applyFill="1" applyBorder="1" applyAlignment="1">
      <alignment horizontal="left" vertical="center"/>
    </xf>
    <xf numFmtId="0" fontId="25" fillId="2" borderId="16" xfId="0" applyNumberFormat="1" applyFont="1" applyFill="1" applyBorder="1" applyAlignment="1">
      <alignment horizontal="center" vertical="center"/>
    </xf>
    <xf numFmtId="4" fontId="25" fillId="2" borderId="16" xfId="0" applyNumberFormat="1" applyFont="1" applyFill="1" applyBorder="1" applyAlignment="1">
      <alignment horizontal="right" vertical="center"/>
    </xf>
    <xf numFmtId="0" fontId="25" fillId="2" borderId="16" xfId="0" applyNumberFormat="1" applyFont="1" applyFill="1" applyBorder="1" applyAlignment="1">
      <alignment horizontal="left" vertical="center" wrapText="1"/>
    </xf>
    <xf numFmtId="0" fontId="26" fillId="0" borderId="0" xfId="0" applyFont="1" applyAlignment="1"/>
    <xf numFmtId="0" fontId="25" fillId="3" borderId="16" xfId="0" applyNumberFormat="1" applyFont="1" applyFill="1" applyBorder="1" applyAlignment="1">
      <alignment horizontal="center" vertical="center" wrapText="1"/>
    </xf>
    <xf numFmtId="0" fontId="27" fillId="3" borderId="16" xfId="0" applyNumberFormat="1" applyFont="1" applyFill="1" applyBorder="1" applyAlignment="1">
      <alignment horizontal="left" vertical="center" wrapText="1"/>
    </xf>
    <xf numFmtId="0" fontId="25" fillId="2" borderId="16" xfId="0" applyNumberFormat="1" applyFont="1" applyFill="1" applyBorder="1" applyAlignment="1">
      <alignment horizontal="center" vertical="center" wrapText="1"/>
    </xf>
    <xf numFmtId="0" fontId="25" fillId="3" borderId="16" xfId="0" applyNumberFormat="1" applyFont="1" applyFill="1" applyBorder="1" applyAlignment="1">
      <alignment horizontal="left" vertical="center" wrapText="1"/>
    </xf>
    <xf numFmtId="4" fontId="25" fillId="2" borderId="16" xfId="0" applyNumberFormat="1" applyFont="1" applyFill="1" applyBorder="1" applyAlignment="1">
      <alignment horizontal="right" vertical="center" wrapText="1"/>
    </xf>
    <xf numFmtId="0" fontId="25" fillId="2" borderId="16" xfId="0" applyNumberFormat="1" applyFont="1" applyFill="1" applyBorder="1" applyAlignment="1">
      <alignment horizontal="right" vertical="center" wrapText="1"/>
    </xf>
    <xf numFmtId="0" fontId="28" fillId="0" borderId="0" xfId="0" applyFont="1" applyAlignment="1">
      <alignment horizontal="center" vertical="center"/>
    </xf>
    <xf numFmtId="0" fontId="25" fillId="2" borderId="16" xfId="0" applyNumberFormat="1" applyFont="1" applyFill="1" applyBorder="1" applyAlignment="1">
      <alignment horizontal="left" vertical="center"/>
    </xf>
    <xf numFmtId="0" fontId="28" fillId="0" borderId="0" xfId="0" applyFont="1" applyAlignment="1"/>
    <xf numFmtId="0" fontId="7" fillId="0" borderId="0" xfId="0" applyFont="1" applyAlignment="1"/>
    <xf numFmtId="0" fontId="25" fillId="2" borderId="16" xfId="0" applyNumberFormat="1" applyFont="1" applyFill="1" applyBorder="1" applyAlignment="1">
      <alignment horizontal="right" vertical="center"/>
    </xf>
    <xf numFmtId="0" fontId="12" fillId="0" borderId="6" xfId="0" applyNumberFormat="1" applyFont="1" applyFill="1" applyBorder="1" applyAlignment="1" quotePrefix="1">
      <alignment horizontal="center" vertical="center" wrapText="1"/>
    </xf>
    <xf numFmtId="0" fontId="3" fillId="0" borderId="2" xfId="0"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 name="常规 2"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5" Type="http://schemas.openxmlformats.org/officeDocument/2006/relationships/sharedStrings" Target="sharedStrings.xml"/><Relationship Id="rId34" Type="http://schemas.openxmlformats.org/officeDocument/2006/relationships/styles" Target="styles.xml"/><Relationship Id="rId33" Type="http://schemas.openxmlformats.org/officeDocument/2006/relationships/theme" Target="theme/theme1.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XFD1048576"/>
    </sheetView>
  </sheetViews>
  <sheetFormatPr defaultColWidth="9" defaultRowHeight="13.75" outlineLevelCol="5"/>
  <cols>
    <col min="1" max="1" width="32.1272727272727" customWidth="1"/>
    <col min="2" max="2" width="4.75454545454545" customWidth="1"/>
    <col min="3" max="3" width="19.5" customWidth="1"/>
    <col min="4" max="4" width="32.6272727272727" customWidth="1"/>
    <col min="5" max="5" width="4.75454545454545" customWidth="1"/>
    <col min="6" max="6" width="18.6272727272727" customWidth="1"/>
  </cols>
  <sheetData>
    <row r="1" ht="27.75" spans="3:3">
      <c r="C1" s="168" t="s">
        <v>0</v>
      </c>
    </row>
    <row r="2" ht="15.5" spans="6:6">
      <c r="F2" s="155" t="s">
        <v>1</v>
      </c>
    </row>
    <row r="3" ht="15.5" spans="1:6">
      <c r="A3" s="155" t="s">
        <v>2</v>
      </c>
      <c r="F3" s="155" t="s">
        <v>3</v>
      </c>
    </row>
    <row r="4" ht="19.5" customHeight="1" spans="1:6">
      <c r="A4" s="156" t="s">
        <v>4</v>
      </c>
      <c r="B4" s="156"/>
      <c r="C4" s="156"/>
      <c r="D4" s="156" t="s">
        <v>5</v>
      </c>
      <c r="E4" s="156"/>
      <c r="F4" s="156"/>
    </row>
    <row r="5" ht="19.5" customHeight="1" spans="1:6">
      <c r="A5" s="156" t="s">
        <v>6</v>
      </c>
      <c r="B5" s="156" t="s">
        <v>7</v>
      </c>
      <c r="C5" s="156" t="s">
        <v>8</v>
      </c>
      <c r="D5" s="156" t="s">
        <v>9</v>
      </c>
      <c r="E5" s="156" t="s">
        <v>7</v>
      </c>
      <c r="F5" s="156" t="s">
        <v>8</v>
      </c>
    </row>
    <row r="6" ht="19.5" customHeight="1" spans="1:6">
      <c r="A6" s="156" t="s">
        <v>10</v>
      </c>
      <c r="B6" s="156"/>
      <c r="C6" s="156" t="s">
        <v>11</v>
      </c>
      <c r="D6" s="156" t="s">
        <v>10</v>
      </c>
      <c r="E6" s="156"/>
      <c r="F6" s="156" t="s">
        <v>12</v>
      </c>
    </row>
    <row r="7" ht="19.5" customHeight="1" spans="1:6">
      <c r="A7" s="157" t="s">
        <v>13</v>
      </c>
      <c r="B7" s="156" t="s">
        <v>11</v>
      </c>
      <c r="C7" s="159">
        <v>4615614</v>
      </c>
      <c r="D7" s="157" t="s">
        <v>14</v>
      </c>
      <c r="E7" s="156" t="s">
        <v>15</v>
      </c>
      <c r="F7" s="159"/>
    </row>
    <row r="8" ht="19.5" customHeight="1" spans="1:6">
      <c r="A8" s="157" t="s">
        <v>16</v>
      </c>
      <c r="B8" s="156" t="s">
        <v>12</v>
      </c>
      <c r="C8" s="159">
        <v>66542831.98</v>
      </c>
      <c r="D8" s="157" t="s">
        <v>17</v>
      </c>
      <c r="E8" s="156" t="s">
        <v>18</v>
      </c>
      <c r="F8" s="159"/>
    </row>
    <row r="9" ht="19.5" customHeight="1" spans="1:6">
      <c r="A9" s="157" t="s">
        <v>19</v>
      </c>
      <c r="B9" s="156" t="s">
        <v>20</v>
      </c>
      <c r="C9" s="159"/>
      <c r="D9" s="157" t="s">
        <v>21</v>
      </c>
      <c r="E9" s="156" t="s">
        <v>22</v>
      </c>
      <c r="F9" s="159"/>
    </row>
    <row r="10" ht="19.5" customHeight="1" spans="1:6">
      <c r="A10" s="157" t="s">
        <v>23</v>
      </c>
      <c r="B10" s="156" t="s">
        <v>24</v>
      </c>
      <c r="C10" s="159">
        <v>0</v>
      </c>
      <c r="D10" s="157" t="s">
        <v>25</v>
      </c>
      <c r="E10" s="156" t="s">
        <v>26</v>
      </c>
      <c r="F10" s="159"/>
    </row>
    <row r="11" ht="19.5" customHeight="1" spans="1:6">
      <c r="A11" s="157" t="s">
        <v>27</v>
      </c>
      <c r="B11" s="156" t="s">
        <v>28</v>
      </c>
      <c r="C11" s="159">
        <v>0</v>
      </c>
      <c r="D11" s="157" t="s">
        <v>29</v>
      </c>
      <c r="E11" s="156" t="s">
        <v>30</v>
      </c>
      <c r="F11" s="159"/>
    </row>
    <row r="12" ht="19.5" customHeight="1" spans="1:6">
      <c r="A12" s="157" t="s">
        <v>31</v>
      </c>
      <c r="B12" s="156" t="s">
        <v>32</v>
      </c>
      <c r="C12" s="159">
        <v>0</v>
      </c>
      <c r="D12" s="157" t="s">
        <v>33</v>
      </c>
      <c r="E12" s="156" t="s">
        <v>34</v>
      </c>
      <c r="F12" s="159"/>
    </row>
    <row r="13" ht="19.5" customHeight="1" spans="1:6">
      <c r="A13" s="157" t="s">
        <v>35</v>
      </c>
      <c r="B13" s="156" t="s">
        <v>36</v>
      </c>
      <c r="C13" s="159">
        <v>0</v>
      </c>
      <c r="D13" s="157" t="s">
        <v>37</v>
      </c>
      <c r="E13" s="156" t="s">
        <v>38</v>
      </c>
      <c r="F13" s="159"/>
    </row>
    <row r="14" ht="19.5" customHeight="1" spans="1:6">
      <c r="A14" s="157" t="s">
        <v>39</v>
      </c>
      <c r="B14" s="156" t="s">
        <v>40</v>
      </c>
      <c r="C14" s="159">
        <v>855252.97</v>
      </c>
      <c r="D14" s="157" t="s">
        <v>41</v>
      </c>
      <c r="E14" s="156" t="s">
        <v>42</v>
      </c>
      <c r="F14" s="159">
        <v>9418753.68</v>
      </c>
    </row>
    <row r="15" ht="19.5" customHeight="1" spans="1:6">
      <c r="A15" s="157"/>
      <c r="B15" s="156" t="s">
        <v>43</v>
      </c>
      <c r="C15" s="172"/>
      <c r="D15" s="157" t="s">
        <v>44</v>
      </c>
      <c r="E15" s="156" t="s">
        <v>45</v>
      </c>
      <c r="F15" s="159">
        <v>40160.36</v>
      </c>
    </row>
    <row r="16" ht="19.5" customHeight="1" spans="1:6">
      <c r="A16" s="157"/>
      <c r="B16" s="156" t="s">
        <v>46</v>
      </c>
      <c r="C16" s="172"/>
      <c r="D16" s="157" t="s">
        <v>47</v>
      </c>
      <c r="E16" s="156" t="s">
        <v>48</v>
      </c>
      <c r="F16" s="159"/>
    </row>
    <row r="17" ht="19.5" customHeight="1" spans="1:6">
      <c r="A17" s="157"/>
      <c r="B17" s="156" t="s">
        <v>49</v>
      </c>
      <c r="C17" s="172"/>
      <c r="D17" s="157" t="s">
        <v>50</v>
      </c>
      <c r="E17" s="156" t="s">
        <v>51</v>
      </c>
      <c r="F17" s="159"/>
    </row>
    <row r="18" ht="19.5" customHeight="1" spans="1:6">
      <c r="A18" s="157"/>
      <c r="B18" s="156" t="s">
        <v>52</v>
      </c>
      <c r="C18" s="172"/>
      <c r="D18" s="157" t="s">
        <v>53</v>
      </c>
      <c r="E18" s="156" t="s">
        <v>54</v>
      </c>
      <c r="F18" s="159">
        <v>62498572.91</v>
      </c>
    </row>
    <row r="19" ht="19.5" customHeight="1" spans="1:6">
      <c r="A19" s="157"/>
      <c r="B19" s="156" t="s">
        <v>55</v>
      </c>
      <c r="C19" s="172"/>
      <c r="D19" s="157" t="s">
        <v>56</v>
      </c>
      <c r="E19" s="156" t="s">
        <v>57</v>
      </c>
      <c r="F19" s="159"/>
    </row>
    <row r="20" ht="19.5" customHeight="1" spans="1:6">
      <c r="A20" s="157"/>
      <c r="B20" s="156" t="s">
        <v>58</v>
      </c>
      <c r="C20" s="172"/>
      <c r="D20" s="157" t="s">
        <v>59</v>
      </c>
      <c r="E20" s="156" t="s">
        <v>60</v>
      </c>
      <c r="F20" s="159"/>
    </row>
    <row r="21" ht="19.5" customHeight="1" spans="1:6">
      <c r="A21" s="157"/>
      <c r="B21" s="156" t="s">
        <v>61</v>
      </c>
      <c r="C21" s="172"/>
      <c r="D21" s="157" t="s">
        <v>62</v>
      </c>
      <c r="E21" s="156" t="s">
        <v>63</v>
      </c>
      <c r="F21" s="159"/>
    </row>
    <row r="22" ht="19.5" customHeight="1" spans="1:6">
      <c r="A22" s="157"/>
      <c r="B22" s="156" t="s">
        <v>64</v>
      </c>
      <c r="C22" s="172"/>
      <c r="D22" s="157" t="s">
        <v>65</v>
      </c>
      <c r="E22" s="156" t="s">
        <v>66</v>
      </c>
      <c r="F22" s="159"/>
    </row>
    <row r="23" ht="19.5" customHeight="1" spans="1:6">
      <c r="A23" s="157"/>
      <c r="B23" s="156" t="s">
        <v>67</v>
      </c>
      <c r="C23" s="172"/>
      <c r="D23" s="157" t="s">
        <v>68</v>
      </c>
      <c r="E23" s="156" t="s">
        <v>69</v>
      </c>
      <c r="F23" s="159"/>
    </row>
    <row r="24" ht="19.5" customHeight="1" spans="1:6">
      <c r="A24" s="157"/>
      <c r="B24" s="156" t="s">
        <v>70</v>
      </c>
      <c r="C24" s="172"/>
      <c r="D24" s="157" t="s">
        <v>71</v>
      </c>
      <c r="E24" s="156" t="s">
        <v>72</v>
      </c>
      <c r="F24" s="159"/>
    </row>
    <row r="25" ht="19.5" customHeight="1" spans="1:6">
      <c r="A25" s="157"/>
      <c r="B25" s="156" t="s">
        <v>73</v>
      </c>
      <c r="C25" s="172"/>
      <c r="D25" s="157" t="s">
        <v>74</v>
      </c>
      <c r="E25" s="156" t="s">
        <v>75</v>
      </c>
      <c r="F25" s="159">
        <v>56212</v>
      </c>
    </row>
    <row r="26" ht="19.5" customHeight="1" spans="1:6">
      <c r="A26" s="157"/>
      <c r="B26" s="156" t="s">
        <v>76</v>
      </c>
      <c r="C26" s="172"/>
      <c r="D26" s="157" t="s">
        <v>77</v>
      </c>
      <c r="E26" s="156" t="s">
        <v>78</v>
      </c>
      <c r="F26" s="159"/>
    </row>
    <row r="27" ht="19.5" customHeight="1" spans="1:6">
      <c r="A27" s="157"/>
      <c r="B27" s="156" t="s">
        <v>79</v>
      </c>
      <c r="C27" s="172"/>
      <c r="D27" s="157" t="s">
        <v>80</v>
      </c>
      <c r="E27" s="156" t="s">
        <v>81</v>
      </c>
      <c r="F27" s="159"/>
    </row>
    <row r="28" ht="19.5" customHeight="1" spans="1:6">
      <c r="A28" s="157"/>
      <c r="B28" s="156" t="s">
        <v>82</v>
      </c>
      <c r="C28" s="172"/>
      <c r="D28" s="157" t="s">
        <v>83</v>
      </c>
      <c r="E28" s="156" t="s">
        <v>84</v>
      </c>
      <c r="F28" s="159"/>
    </row>
    <row r="29" ht="19.5" customHeight="1" spans="1:6">
      <c r="A29" s="157"/>
      <c r="B29" s="156" t="s">
        <v>85</v>
      </c>
      <c r="C29" s="172"/>
      <c r="D29" s="157" t="s">
        <v>86</v>
      </c>
      <c r="E29" s="156" t="s">
        <v>87</v>
      </c>
      <c r="F29" s="159"/>
    </row>
    <row r="30" ht="19.5" customHeight="1" spans="1:6">
      <c r="A30" s="156"/>
      <c r="B30" s="156" t="s">
        <v>88</v>
      </c>
      <c r="C30" s="172"/>
      <c r="D30" s="157" t="s">
        <v>89</v>
      </c>
      <c r="E30" s="156" t="s">
        <v>90</v>
      </c>
      <c r="F30" s="159"/>
    </row>
    <row r="31" ht="19.5" customHeight="1" spans="1:6">
      <c r="A31" s="156"/>
      <c r="B31" s="156" t="s">
        <v>91</v>
      </c>
      <c r="C31" s="172"/>
      <c r="D31" s="157" t="s">
        <v>92</v>
      </c>
      <c r="E31" s="156" t="s">
        <v>93</v>
      </c>
      <c r="F31" s="159"/>
    </row>
    <row r="32" ht="19.5" customHeight="1" spans="1:6">
      <c r="A32" s="156"/>
      <c r="B32" s="156" t="s">
        <v>94</v>
      </c>
      <c r="C32" s="172"/>
      <c r="D32" s="157" t="s">
        <v>95</v>
      </c>
      <c r="E32" s="156" t="s">
        <v>96</v>
      </c>
      <c r="F32" s="159"/>
    </row>
    <row r="33" ht="19.5" customHeight="1" spans="1:6">
      <c r="A33" s="156" t="s">
        <v>97</v>
      </c>
      <c r="B33" s="156" t="s">
        <v>98</v>
      </c>
      <c r="C33" s="159">
        <v>72013698.95</v>
      </c>
      <c r="D33" s="156" t="s">
        <v>99</v>
      </c>
      <c r="E33" s="156" t="s">
        <v>100</v>
      </c>
      <c r="F33" s="159">
        <v>72013698.95</v>
      </c>
    </row>
    <row r="34" ht="19.5" customHeight="1" spans="1:6">
      <c r="A34" s="157" t="s">
        <v>101</v>
      </c>
      <c r="B34" s="156" t="s">
        <v>102</v>
      </c>
      <c r="C34" s="159"/>
      <c r="D34" s="157" t="s">
        <v>103</v>
      </c>
      <c r="E34" s="156" t="s">
        <v>104</v>
      </c>
      <c r="F34" s="159"/>
    </row>
    <row r="35" ht="19.5" customHeight="1" spans="1:6">
      <c r="A35" s="157" t="s">
        <v>105</v>
      </c>
      <c r="B35" s="156" t="s">
        <v>106</v>
      </c>
      <c r="C35" s="159">
        <v>1950081.75</v>
      </c>
      <c r="D35" s="157" t="s">
        <v>107</v>
      </c>
      <c r="E35" s="156" t="s">
        <v>108</v>
      </c>
      <c r="F35" s="159">
        <v>1950081.75</v>
      </c>
    </row>
    <row r="36" ht="19.5" customHeight="1" spans="1:6">
      <c r="A36" s="156" t="s">
        <v>109</v>
      </c>
      <c r="B36" s="156" t="s">
        <v>110</v>
      </c>
      <c r="C36" s="159">
        <v>73963780.7</v>
      </c>
      <c r="D36" s="156" t="s">
        <v>109</v>
      </c>
      <c r="E36" s="156" t="s">
        <v>111</v>
      </c>
      <c r="F36" s="159">
        <v>73963780.7</v>
      </c>
    </row>
    <row r="37" ht="19.5" customHeight="1" spans="1:6">
      <c r="A37" s="169" t="s">
        <v>112</v>
      </c>
      <c r="B37" s="169"/>
      <c r="C37" s="169"/>
      <c r="D37" s="169"/>
      <c r="E37" s="169"/>
      <c r="F37" s="169"/>
    </row>
    <row r="38" ht="19.5" customHeight="1" spans="1:6">
      <c r="A38" s="169" t="s">
        <v>113</v>
      </c>
      <c r="B38" s="169"/>
      <c r="C38" s="169"/>
      <c r="D38" s="169"/>
      <c r="E38" s="169"/>
      <c r="F38" s="169"/>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E17" sqref="E17"/>
    </sheetView>
  </sheetViews>
  <sheetFormatPr defaultColWidth="9" defaultRowHeight="13.75" outlineLevelCol="4"/>
  <cols>
    <col min="1" max="1" width="41.2545454545455" customWidth="1"/>
    <col min="2" max="2" width="10" customWidth="1"/>
    <col min="3" max="5" width="27.1272727272727" customWidth="1"/>
  </cols>
  <sheetData>
    <row r="1" ht="25.5" spans="3:3">
      <c r="C1" s="154" t="s">
        <v>454</v>
      </c>
    </row>
    <row r="2" ht="15.5" spans="5:5">
      <c r="E2" s="155" t="s">
        <v>455</v>
      </c>
    </row>
    <row r="3" ht="15.5" spans="1:5">
      <c r="A3" s="155" t="s">
        <v>2</v>
      </c>
      <c r="E3" s="155" t="s">
        <v>456</v>
      </c>
    </row>
    <row r="4" ht="15" customHeight="1" spans="1:5">
      <c r="A4" s="162" t="s">
        <v>457</v>
      </c>
      <c r="B4" s="162" t="s">
        <v>7</v>
      </c>
      <c r="C4" s="162" t="s">
        <v>458</v>
      </c>
      <c r="D4" s="162" t="s">
        <v>459</v>
      </c>
      <c r="E4" s="162" t="s">
        <v>460</v>
      </c>
    </row>
    <row r="5" ht="15" customHeight="1" spans="1:5">
      <c r="A5" s="162" t="s">
        <v>461</v>
      </c>
      <c r="B5" s="162"/>
      <c r="C5" s="162" t="s">
        <v>11</v>
      </c>
      <c r="D5" s="162" t="s">
        <v>12</v>
      </c>
      <c r="E5" s="162" t="s">
        <v>20</v>
      </c>
    </row>
    <row r="6" ht="15" customHeight="1" spans="1:5">
      <c r="A6" s="163" t="s">
        <v>462</v>
      </c>
      <c r="B6" s="162" t="s">
        <v>11</v>
      </c>
      <c r="C6" s="164" t="s">
        <v>463</v>
      </c>
      <c r="D6" s="164" t="s">
        <v>463</v>
      </c>
      <c r="E6" s="164" t="s">
        <v>463</v>
      </c>
    </row>
    <row r="7" ht="15" customHeight="1" spans="1:5">
      <c r="A7" s="165" t="s">
        <v>464</v>
      </c>
      <c r="B7" s="162" t="s">
        <v>12</v>
      </c>
      <c r="C7" s="166">
        <v>61000</v>
      </c>
      <c r="D7" s="166">
        <v>61000</v>
      </c>
      <c r="E7" s="166">
        <v>43916</v>
      </c>
    </row>
    <row r="8" ht="15" customHeight="1" spans="1:5">
      <c r="A8" s="165" t="s">
        <v>465</v>
      </c>
      <c r="B8" s="162" t="s">
        <v>20</v>
      </c>
      <c r="C8" s="166"/>
      <c r="D8" s="166"/>
      <c r="E8" s="166"/>
    </row>
    <row r="9" ht="15" customHeight="1" spans="1:5">
      <c r="A9" s="165" t="s">
        <v>466</v>
      </c>
      <c r="B9" s="162" t="s">
        <v>24</v>
      </c>
      <c r="C9" s="166"/>
      <c r="D9" s="166"/>
      <c r="E9" s="166"/>
    </row>
    <row r="10" ht="15" customHeight="1" spans="1:5">
      <c r="A10" s="165" t="s">
        <v>467</v>
      </c>
      <c r="B10" s="162" t="s">
        <v>28</v>
      </c>
      <c r="C10" s="166"/>
      <c r="D10" s="166"/>
      <c r="E10" s="166"/>
    </row>
    <row r="11" ht="15" customHeight="1" spans="1:5">
      <c r="A11" s="165" t="s">
        <v>468</v>
      </c>
      <c r="B11" s="162" t="s">
        <v>32</v>
      </c>
      <c r="C11" s="166"/>
      <c r="D11" s="166"/>
      <c r="E11" s="166"/>
    </row>
    <row r="12" ht="15" customHeight="1" spans="1:5">
      <c r="A12" s="165" t="s">
        <v>469</v>
      </c>
      <c r="B12" s="162" t="s">
        <v>36</v>
      </c>
      <c r="C12" s="166">
        <v>61000</v>
      </c>
      <c r="D12" s="166">
        <v>61000</v>
      </c>
      <c r="E12" s="166">
        <v>43916</v>
      </c>
    </row>
    <row r="13" ht="15" customHeight="1" spans="1:5">
      <c r="A13" s="165" t="s">
        <v>470</v>
      </c>
      <c r="B13" s="162" t="s">
        <v>40</v>
      </c>
      <c r="C13" s="164" t="s">
        <v>463</v>
      </c>
      <c r="D13" s="164" t="s">
        <v>463</v>
      </c>
      <c r="E13" s="166">
        <v>43916</v>
      </c>
    </row>
    <row r="14" ht="15" customHeight="1" spans="1:5">
      <c r="A14" s="165" t="s">
        <v>471</v>
      </c>
      <c r="B14" s="162" t="s">
        <v>43</v>
      </c>
      <c r="C14" s="164" t="s">
        <v>463</v>
      </c>
      <c r="D14" s="164" t="s">
        <v>463</v>
      </c>
      <c r="E14" s="166"/>
    </row>
    <row r="15" ht="15" customHeight="1" spans="1:5">
      <c r="A15" s="165" t="s">
        <v>472</v>
      </c>
      <c r="B15" s="162" t="s">
        <v>46</v>
      </c>
      <c r="C15" s="164" t="s">
        <v>463</v>
      </c>
      <c r="D15" s="164" t="s">
        <v>463</v>
      </c>
      <c r="E15" s="166"/>
    </row>
    <row r="16" ht="15" customHeight="1" spans="1:5">
      <c r="A16" s="165" t="s">
        <v>473</v>
      </c>
      <c r="B16" s="162" t="s">
        <v>49</v>
      </c>
      <c r="C16" s="164" t="s">
        <v>463</v>
      </c>
      <c r="D16" s="164" t="s">
        <v>463</v>
      </c>
      <c r="E16" s="164" t="s">
        <v>463</v>
      </c>
    </row>
    <row r="17" ht="15" customHeight="1" spans="1:5">
      <c r="A17" s="165" t="s">
        <v>474</v>
      </c>
      <c r="B17" s="162" t="s">
        <v>52</v>
      </c>
      <c r="C17" s="164" t="s">
        <v>463</v>
      </c>
      <c r="D17" s="164" t="s">
        <v>463</v>
      </c>
      <c r="E17" s="166"/>
    </row>
    <row r="18" ht="15" customHeight="1" spans="1:5">
      <c r="A18" s="165" t="s">
        <v>475</v>
      </c>
      <c r="B18" s="162" t="s">
        <v>55</v>
      </c>
      <c r="C18" s="164" t="s">
        <v>463</v>
      </c>
      <c r="D18" s="164" t="s">
        <v>463</v>
      </c>
      <c r="E18" s="166"/>
    </row>
    <row r="19" ht="15" customHeight="1" spans="1:5">
      <c r="A19" s="165" t="s">
        <v>476</v>
      </c>
      <c r="B19" s="162" t="s">
        <v>58</v>
      </c>
      <c r="C19" s="164" t="s">
        <v>463</v>
      </c>
      <c r="D19" s="164" t="s">
        <v>463</v>
      </c>
      <c r="E19" s="166"/>
    </row>
    <row r="20" ht="15" customHeight="1" spans="1:5">
      <c r="A20" s="165" t="s">
        <v>477</v>
      </c>
      <c r="B20" s="162" t="s">
        <v>61</v>
      </c>
      <c r="C20" s="164" t="s">
        <v>463</v>
      </c>
      <c r="D20" s="164" t="s">
        <v>463</v>
      </c>
      <c r="E20" s="166"/>
    </row>
    <row r="21" ht="15" customHeight="1" spans="1:5">
      <c r="A21" s="165" t="s">
        <v>478</v>
      </c>
      <c r="B21" s="162" t="s">
        <v>64</v>
      </c>
      <c r="C21" s="164" t="s">
        <v>463</v>
      </c>
      <c r="D21" s="164" t="s">
        <v>463</v>
      </c>
      <c r="E21" s="167">
        <v>60</v>
      </c>
    </row>
    <row r="22" ht="15" customHeight="1" spans="1:5">
      <c r="A22" s="165" t="s">
        <v>479</v>
      </c>
      <c r="B22" s="162" t="s">
        <v>67</v>
      </c>
      <c r="C22" s="164" t="s">
        <v>463</v>
      </c>
      <c r="D22" s="164" t="s">
        <v>463</v>
      </c>
      <c r="E22" s="166"/>
    </row>
    <row r="23" ht="15" customHeight="1" spans="1:5">
      <c r="A23" s="165" t="s">
        <v>480</v>
      </c>
      <c r="B23" s="162" t="s">
        <v>70</v>
      </c>
      <c r="C23" s="164" t="s">
        <v>463</v>
      </c>
      <c r="D23" s="164" t="s">
        <v>463</v>
      </c>
      <c r="E23" s="167">
        <v>420</v>
      </c>
    </row>
    <row r="24" ht="15" customHeight="1" spans="1:5">
      <c r="A24" s="165" t="s">
        <v>481</v>
      </c>
      <c r="B24" s="162" t="s">
        <v>73</v>
      </c>
      <c r="C24" s="164" t="s">
        <v>463</v>
      </c>
      <c r="D24" s="164" t="s">
        <v>463</v>
      </c>
      <c r="E24" s="166"/>
    </row>
    <row r="25" ht="15" customHeight="1" spans="1:5">
      <c r="A25" s="165" t="s">
        <v>482</v>
      </c>
      <c r="B25" s="162" t="s">
        <v>76</v>
      </c>
      <c r="C25" s="164" t="s">
        <v>463</v>
      </c>
      <c r="D25" s="164" t="s">
        <v>463</v>
      </c>
      <c r="E25" s="166"/>
    </row>
    <row r="26" ht="15" customHeight="1" spans="1:5">
      <c r="A26" s="165" t="s">
        <v>483</v>
      </c>
      <c r="B26" s="162" t="s">
        <v>79</v>
      </c>
      <c r="C26" s="164" t="s">
        <v>463</v>
      </c>
      <c r="D26" s="164" t="s">
        <v>463</v>
      </c>
      <c r="E26" s="166"/>
    </row>
    <row r="27" ht="15" customHeight="1" spans="1:5">
      <c r="A27" s="163" t="s">
        <v>484</v>
      </c>
      <c r="B27" s="162" t="s">
        <v>82</v>
      </c>
      <c r="C27" s="164" t="s">
        <v>463</v>
      </c>
      <c r="D27" s="164" t="s">
        <v>463</v>
      </c>
      <c r="E27" s="166">
        <v>56284.15</v>
      </c>
    </row>
    <row r="28" ht="15" customHeight="1" spans="1:5">
      <c r="A28" s="165" t="s">
        <v>485</v>
      </c>
      <c r="B28" s="162" t="s">
        <v>85</v>
      </c>
      <c r="C28" s="164" t="s">
        <v>463</v>
      </c>
      <c r="D28" s="164" t="s">
        <v>463</v>
      </c>
      <c r="E28" s="166"/>
    </row>
    <row r="29" ht="15" customHeight="1" spans="1:5">
      <c r="A29" s="165" t="s">
        <v>486</v>
      </c>
      <c r="B29" s="162" t="s">
        <v>88</v>
      </c>
      <c r="C29" s="164" t="s">
        <v>463</v>
      </c>
      <c r="D29" s="164" t="s">
        <v>463</v>
      </c>
      <c r="E29" s="166">
        <v>56284.15</v>
      </c>
    </row>
    <row r="30" ht="41.25" customHeight="1" spans="1:5">
      <c r="A30" s="160" t="s">
        <v>487</v>
      </c>
      <c r="B30" s="160"/>
      <c r="C30" s="160"/>
      <c r="D30" s="160"/>
      <c r="E30" s="160"/>
    </row>
    <row r="31" ht="21" customHeight="1" spans="1:5">
      <c r="A31" s="160" t="s">
        <v>488</v>
      </c>
      <c r="B31" s="160"/>
      <c r="C31" s="160"/>
      <c r="D31" s="160"/>
      <c r="E31" s="160"/>
    </row>
    <row r="33" spans="3:3">
      <c r="C33" s="161" t="s">
        <v>489</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H14" sqref="H14"/>
    </sheetView>
  </sheetViews>
  <sheetFormatPr defaultColWidth="9" defaultRowHeight="13.75" outlineLevelCol="4"/>
  <cols>
    <col min="1" max="1" width="43.7545454545455" customWidth="1"/>
    <col min="2" max="2" width="11" customWidth="1"/>
    <col min="3" max="5" width="16.2545454545455" customWidth="1"/>
  </cols>
  <sheetData>
    <row r="1" ht="25.5" spans="2:2">
      <c r="B1" s="154" t="s">
        <v>490</v>
      </c>
    </row>
    <row r="2" ht="15.5" spans="5:5">
      <c r="E2" s="155" t="s">
        <v>491</v>
      </c>
    </row>
    <row r="3" ht="15.5" spans="1:5">
      <c r="A3" s="155" t="s">
        <v>2</v>
      </c>
      <c r="E3" s="155" t="s">
        <v>3</v>
      </c>
    </row>
    <row r="4" ht="15" customHeight="1" spans="1:5">
      <c r="A4" s="156" t="s">
        <v>457</v>
      </c>
      <c r="B4" s="156" t="s">
        <v>7</v>
      </c>
      <c r="C4" s="156" t="s">
        <v>458</v>
      </c>
      <c r="D4" s="156" t="s">
        <v>459</v>
      </c>
      <c r="E4" s="156" t="s">
        <v>460</v>
      </c>
    </row>
    <row r="5" ht="15" customHeight="1" spans="1:5">
      <c r="A5" s="157" t="s">
        <v>461</v>
      </c>
      <c r="B5" s="158"/>
      <c r="C5" s="158" t="s">
        <v>11</v>
      </c>
      <c r="D5" s="158" t="s">
        <v>12</v>
      </c>
      <c r="E5" s="158" t="s">
        <v>20</v>
      </c>
    </row>
    <row r="6" ht="15" customHeight="1" spans="1:5">
      <c r="A6" s="157" t="s">
        <v>492</v>
      </c>
      <c r="B6" s="158" t="s">
        <v>11</v>
      </c>
      <c r="C6" s="158" t="s">
        <v>463</v>
      </c>
      <c r="D6" s="158" t="s">
        <v>463</v>
      </c>
      <c r="E6" s="158" t="s">
        <v>463</v>
      </c>
    </row>
    <row r="7" ht="15" customHeight="1" spans="1:5">
      <c r="A7" s="157" t="s">
        <v>464</v>
      </c>
      <c r="B7" s="158" t="s">
        <v>12</v>
      </c>
      <c r="C7" s="159">
        <v>61000</v>
      </c>
      <c r="D7" s="159">
        <v>61000</v>
      </c>
      <c r="E7" s="159">
        <v>43916</v>
      </c>
    </row>
    <row r="8" ht="15" customHeight="1" spans="1:5">
      <c r="A8" s="157" t="s">
        <v>465</v>
      </c>
      <c r="B8" s="158" t="s">
        <v>20</v>
      </c>
      <c r="C8" s="159"/>
      <c r="D8" s="159"/>
      <c r="E8" s="159">
        <v>0</v>
      </c>
    </row>
    <row r="9" ht="15" customHeight="1" spans="1:5">
      <c r="A9" s="157" t="s">
        <v>466</v>
      </c>
      <c r="B9" s="158" t="s">
        <v>24</v>
      </c>
      <c r="C9" s="159"/>
      <c r="D9" s="159"/>
      <c r="E9" s="159">
        <v>0</v>
      </c>
    </row>
    <row r="10" ht="15" customHeight="1" spans="1:5">
      <c r="A10" s="157" t="s">
        <v>467</v>
      </c>
      <c r="B10" s="158" t="s">
        <v>28</v>
      </c>
      <c r="C10" s="159"/>
      <c r="D10" s="159"/>
      <c r="E10" s="159">
        <v>0</v>
      </c>
    </row>
    <row r="11" ht="15" customHeight="1" spans="1:5">
      <c r="A11" s="157" t="s">
        <v>468</v>
      </c>
      <c r="B11" s="158" t="s">
        <v>32</v>
      </c>
      <c r="C11" s="159"/>
      <c r="D11" s="159"/>
      <c r="E11" s="159">
        <v>0</v>
      </c>
    </row>
    <row r="12" ht="15" customHeight="1" spans="1:5">
      <c r="A12" s="157" t="s">
        <v>469</v>
      </c>
      <c r="B12" s="158" t="s">
        <v>36</v>
      </c>
      <c r="C12" s="159">
        <v>61000</v>
      </c>
      <c r="D12" s="159">
        <v>61000</v>
      </c>
      <c r="E12" s="159">
        <v>43916</v>
      </c>
    </row>
    <row r="13" ht="15" customHeight="1" spans="1:5">
      <c r="A13" s="157" t="s">
        <v>470</v>
      </c>
      <c r="B13" s="158" t="s">
        <v>40</v>
      </c>
      <c r="C13" s="158" t="s">
        <v>463</v>
      </c>
      <c r="D13" s="158" t="s">
        <v>463</v>
      </c>
      <c r="E13" s="159">
        <v>43916</v>
      </c>
    </row>
    <row r="14" ht="15" customHeight="1" spans="1:5">
      <c r="A14" s="157" t="s">
        <v>471</v>
      </c>
      <c r="B14" s="158" t="s">
        <v>43</v>
      </c>
      <c r="C14" s="158" t="s">
        <v>463</v>
      </c>
      <c r="D14" s="158" t="s">
        <v>463</v>
      </c>
      <c r="E14" s="159"/>
    </row>
    <row r="15" ht="15" customHeight="1" spans="1:5">
      <c r="A15" s="157" t="s">
        <v>472</v>
      </c>
      <c r="B15" s="158" t="s">
        <v>46</v>
      </c>
      <c r="C15" s="158" t="s">
        <v>463</v>
      </c>
      <c r="D15" s="158" t="s">
        <v>463</v>
      </c>
      <c r="E15" s="159"/>
    </row>
    <row r="16" ht="48" customHeight="1" spans="1:5">
      <c r="A16" s="160" t="s">
        <v>493</v>
      </c>
      <c r="B16" s="160"/>
      <c r="C16" s="160"/>
      <c r="D16" s="160"/>
      <c r="E16" s="160"/>
    </row>
    <row r="18" spans="2:2">
      <c r="B18" s="161" t="s">
        <v>489</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9"/>
  <sheetViews>
    <sheetView workbookViewId="0">
      <selection activeCell="N17" sqref="N17"/>
    </sheetView>
  </sheetViews>
  <sheetFormatPr defaultColWidth="9" defaultRowHeight="13.75"/>
  <cols>
    <col min="3" max="6" width="12.1272727272727" customWidth="1"/>
    <col min="7" max="8" width="11.1272727272727" customWidth="1"/>
    <col min="10" max="11" width="4.62727272727273" customWidth="1"/>
    <col min="12" max="12" width="5.37272727272727" customWidth="1"/>
    <col min="13" max="13" width="5.12727272727273" customWidth="1"/>
    <col min="14" max="14" width="12.1272727272727" customWidth="1"/>
    <col min="15" max="15" width="11.1272727272727" customWidth="1"/>
    <col min="16" max="16" width="6.12727272727273" customWidth="1"/>
    <col min="17" max="17" width="7.25454545454545" customWidth="1"/>
    <col min="18" max="18" width="6.25454545454545" customWidth="1"/>
    <col min="19" max="19" width="6.62727272727273" customWidth="1"/>
    <col min="20" max="20" width="7.12727272727273" customWidth="1"/>
    <col min="21" max="21" width="7.25454545454545" customWidth="1"/>
  </cols>
  <sheetData>
    <row r="1" ht="27.75" spans="1:21">
      <c r="A1" s="124" t="s">
        <v>494</v>
      </c>
      <c r="B1" s="124"/>
      <c r="C1" s="124"/>
      <c r="D1" s="124"/>
      <c r="E1" s="124"/>
      <c r="F1" s="124"/>
      <c r="G1" s="124"/>
      <c r="H1" s="124"/>
      <c r="I1" s="124"/>
      <c r="J1" s="124"/>
      <c r="K1" s="124"/>
      <c r="L1" s="124"/>
      <c r="M1" s="124"/>
      <c r="N1" s="124"/>
      <c r="O1" s="124"/>
      <c r="P1" s="124"/>
      <c r="Q1" s="124"/>
      <c r="R1" s="124"/>
      <c r="S1" s="124"/>
      <c r="T1" s="124"/>
      <c r="U1" s="124"/>
    </row>
    <row r="2" ht="15.5" spans="1:21">
      <c r="A2" s="125"/>
      <c r="B2" s="125"/>
      <c r="C2" s="125"/>
      <c r="D2" s="125"/>
      <c r="E2" s="125"/>
      <c r="F2" s="125"/>
      <c r="G2" s="125"/>
      <c r="H2" s="125"/>
      <c r="I2" s="125"/>
      <c r="J2" s="125"/>
      <c r="K2" s="125"/>
      <c r="L2" s="143"/>
      <c r="M2" s="143"/>
      <c r="N2" s="143"/>
      <c r="O2" s="143"/>
      <c r="P2" s="143"/>
      <c r="Q2" s="143"/>
      <c r="R2" s="143"/>
      <c r="S2" s="143"/>
      <c r="T2" s="143"/>
      <c r="U2" s="151" t="s">
        <v>495</v>
      </c>
    </row>
    <row r="3" ht="20" customHeight="1" spans="1:21">
      <c r="A3" s="126" t="s">
        <v>2</v>
      </c>
      <c r="B3" s="126"/>
      <c r="C3" s="126"/>
      <c r="D3" s="126"/>
      <c r="E3" s="127"/>
      <c r="F3" s="125"/>
      <c r="G3" s="125"/>
      <c r="H3" s="125"/>
      <c r="I3" s="125"/>
      <c r="J3" s="125"/>
      <c r="K3" s="125"/>
      <c r="L3" s="143"/>
      <c r="M3" s="143"/>
      <c r="N3" s="143"/>
      <c r="O3" s="143"/>
      <c r="P3" s="143"/>
      <c r="Q3" s="143"/>
      <c r="R3" s="143"/>
      <c r="S3" s="143"/>
      <c r="T3" s="143"/>
      <c r="U3" s="151" t="s">
        <v>3</v>
      </c>
    </row>
    <row r="4" ht="20" customHeight="1" spans="1:21">
      <c r="A4" s="128" t="s">
        <v>6</v>
      </c>
      <c r="B4" s="128" t="s">
        <v>7</v>
      </c>
      <c r="C4" s="129" t="s">
        <v>496</v>
      </c>
      <c r="D4" s="130" t="s">
        <v>497</v>
      </c>
      <c r="E4" s="128" t="s">
        <v>498</v>
      </c>
      <c r="F4" s="131" t="s">
        <v>499</v>
      </c>
      <c r="G4" s="131"/>
      <c r="H4" s="131"/>
      <c r="I4" s="131"/>
      <c r="J4" s="131"/>
      <c r="K4" s="131"/>
      <c r="L4" s="131"/>
      <c r="M4" s="131"/>
      <c r="N4" s="131"/>
      <c r="O4" s="131"/>
      <c r="P4" s="144" t="s">
        <v>500</v>
      </c>
      <c r="Q4" s="128" t="s">
        <v>501</v>
      </c>
      <c r="R4" s="152" t="s">
        <v>502</v>
      </c>
      <c r="S4" s="130"/>
      <c r="T4" s="152" t="s">
        <v>503</v>
      </c>
      <c r="U4" s="130"/>
    </row>
    <row r="5" ht="36" customHeight="1" spans="1:21">
      <c r="A5" s="128"/>
      <c r="B5" s="128"/>
      <c r="C5" s="129"/>
      <c r="D5" s="132"/>
      <c r="E5" s="128"/>
      <c r="F5" s="133" t="s">
        <v>124</v>
      </c>
      <c r="G5" s="134"/>
      <c r="H5" s="133" t="s">
        <v>504</v>
      </c>
      <c r="I5" s="134"/>
      <c r="J5" s="133" t="s">
        <v>505</v>
      </c>
      <c r="K5" s="134"/>
      <c r="L5" s="145" t="s">
        <v>506</v>
      </c>
      <c r="M5" s="146"/>
      <c r="N5" s="147" t="s">
        <v>507</v>
      </c>
      <c r="O5" s="148"/>
      <c r="P5" s="144"/>
      <c r="Q5" s="128"/>
      <c r="R5" s="153"/>
      <c r="S5" s="135"/>
      <c r="T5" s="153"/>
      <c r="U5" s="135"/>
    </row>
    <row r="6" ht="20" customHeight="1" spans="1:21">
      <c r="A6" s="128"/>
      <c r="B6" s="128"/>
      <c r="C6" s="129"/>
      <c r="D6" s="135"/>
      <c r="E6" s="128"/>
      <c r="F6" s="131" t="s">
        <v>508</v>
      </c>
      <c r="G6" s="131" t="s">
        <v>509</v>
      </c>
      <c r="H6" s="131" t="s">
        <v>508</v>
      </c>
      <c r="I6" s="131" t="s">
        <v>509</v>
      </c>
      <c r="J6" s="131" t="s">
        <v>508</v>
      </c>
      <c r="K6" s="131" t="s">
        <v>509</v>
      </c>
      <c r="L6" s="131" t="s">
        <v>508</v>
      </c>
      <c r="M6" s="131" t="s">
        <v>509</v>
      </c>
      <c r="N6" s="131" t="s">
        <v>508</v>
      </c>
      <c r="O6" s="131" t="s">
        <v>509</v>
      </c>
      <c r="P6" s="144"/>
      <c r="Q6" s="128"/>
      <c r="R6" s="131" t="s">
        <v>508</v>
      </c>
      <c r="S6" s="131" t="s">
        <v>509</v>
      </c>
      <c r="T6" s="131" t="s">
        <v>508</v>
      </c>
      <c r="U6" s="131" t="s">
        <v>509</v>
      </c>
    </row>
    <row r="7" ht="20" customHeight="1" spans="1:21">
      <c r="A7" s="128" t="s">
        <v>10</v>
      </c>
      <c r="B7" s="136"/>
      <c r="C7" s="137">
        <v>1</v>
      </c>
      <c r="D7" s="137">
        <v>2</v>
      </c>
      <c r="E7" s="137">
        <v>3</v>
      </c>
      <c r="F7" s="137">
        <v>4</v>
      </c>
      <c r="G7" s="137">
        <v>5</v>
      </c>
      <c r="H7" s="138">
        <v>6</v>
      </c>
      <c r="I7" s="138">
        <v>7</v>
      </c>
      <c r="J7" s="138">
        <v>8</v>
      </c>
      <c r="K7" s="138">
        <v>9</v>
      </c>
      <c r="L7" s="138">
        <v>10</v>
      </c>
      <c r="M7" s="138">
        <v>11</v>
      </c>
      <c r="N7" s="137">
        <v>12</v>
      </c>
      <c r="O7" s="137">
        <v>13</v>
      </c>
      <c r="P7" s="138">
        <v>14</v>
      </c>
      <c r="Q7" s="138">
        <v>15</v>
      </c>
      <c r="R7" s="138">
        <v>16</v>
      </c>
      <c r="S7" s="138">
        <v>17</v>
      </c>
      <c r="T7" s="138">
        <v>18</v>
      </c>
      <c r="U7" s="138">
        <v>19</v>
      </c>
    </row>
    <row r="8" ht="20" customHeight="1" spans="1:21">
      <c r="A8" s="128" t="s">
        <v>129</v>
      </c>
      <c r="B8" s="136">
        <v>1</v>
      </c>
      <c r="C8" s="139">
        <v>1723691.7</v>
      </c>
      <c r="D8" s="140">
        <v>160547.09</v>
      </c>
      <c r="E8" s="141">
        <v>1647951.13</v>
      </c>
      <c r="F8" s="140">
        <v>160547.09</v>
      </c>
      <c r="G8" s="140">
        <v>75740.57</v>
      </c>
      <c r="H8" s="140"/>
      <c r="I8" s="141"/>
      <c r="J8" s="141"/>
      <c r="K8" s="141"/>
      <c r="L8" s="141"/>
      <c r="M8" s="141"/>
      <c r="N8" s="140">
        <v>160547.09</v>
      </c>
      <c r="O8" s="149">
        <v>75740.57</v>
      </c>
      <c r="P8" s="150"/>
      <c r="Q8" s="150"/>
      <c r="R8" s="150"/>
      <c r="S8" s="150"/>
      <c r="T8" s="150"/>
      <c r="U8" s="150"/>
    </row>
    <row r="9" ht="42" customHeight="1" spans="1:21">
      <c r="A9" s="142" t="s">
        <v>510</v>
      </c>
      <c r="B9" s="142"/>
      <c r="C9" s="142"/>
      <c r="D9" s="142"/>
      <c r="E9" s="142"/>
      <c r="F9" s="142"/>
      <c r="G9" s="142"/>
      <c r="H9" s="142"/>
      <c r="I9" s="142"/>
      <c r="J9" s="142"/>
      <c r="K9" s="142"/>
      <c r="L9" s="142"/>
      <c r="M9" s="142"/>
      <c r="N9" s="142"/>
      <c r="O9" s="142"/>
      <c r="P9" s="142"/>
      <c r="Q9" s="142"/>
      <c r="R9" s="142"/>
      <c r="S9" s="142"/>
      <c r="T9" s="142"/>
      <c r="U9" s="142"/>
    </row>
  </sheetData>
  <mergeCells count="18">
    <mergeCell ref="A1:U1"/>
    <mergeCell ref="A3:C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scale="5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7"/>
  <sheetViews>
    <sheetView topLeftCell="A4" workbookViewId="0">
      <selection activeCell="D4" sqref="D4"/>
    </sheetView>
  </sheetViews>
  <sheetFormatPr defaultColWidth="9" defaultRowHeight="13.75" outlineLevelCol="3"/>
  <cols>
    <col min="1" max="1" width="11.3727272727273" customWidth="1"/>
    <col min="2" max="2" width="9" customWidth="1"/>
    <col min="3" max="3" width="8.62727272727273" customWidth="1"/>
    <col min="4" max="4" width="75.5" customWidth="1"/>
  </cols>
  <sheetData>
    <row r="1" ht="22.75" spans="1:4">
      <c r="A1" s="28" t="s">
        <v>511</v>
      </c>
      <c r="B1" s="28"/>
      <c r="C1" s="28"/>
      <c r="D1" s="28"/>
    </row>
    <row r="2" ht="27" customHeight="1" spans="1:4">
      <c r="A2" s="105" t="s">
        <v>2</v>
      </c>
      <c r="B2" s="105"/>
      <c r="C2" s="106"/>
      <c r="D2" s="107" t="s">
        <v>512</v>
      </c>
    </row>
    <row r="3" ht="64" customHeight="1" spans="1:4">
      <c r="A3" s="108" t="s">
        <v>513</v>
      </c>
      <c r="B3" s="109" t="s">
        <v>514</v>
      </c>
      <c r="C3" s="110"/>
      <c r="D3" s="111" t="s">
        <v>515</v>
      </c>
    </row>
    <row r="4" ht="176" customHeight="1" spans="1:4">
      <c r="A4" s="112"/>
      <c r="B4" s="113" t="s">
        <v>516</v>
      </c>
      <c r="C4" s="114"/>
      <c r="D4" s="111" t="s">
        <v>517</v>
      </c>
    </row>
    <row r="5" ht="75" customHeight="1" spans="1:4">
      <c r="A5" s="112"/>
      <c r="B5" s="113" t="s">
        <v>518</v>
      </c>
      <c r="C5" s="114"/>
      <c r="D5" s="111" t="s">
        <v>519</v>
      </c>
    </row>
    <row r="6" ht="61" customHeight="1" spans="1:4">
      <c r="A6" s="112"/>
      <c r="B6" s="113" t="s">
        <v>520</v>
      </c>
      <c r="C6" s="114"/>
      <c r="D6" s="111" t="s">
        <v>521</v>
      </c>
    </row>
    <row r="7" ht="64" customHeight="1" spans="1:4">
      <c r="A7" s="115"/>
      <c r="B7" s="113" t="s">
        <v>522</v>
      </c>
      <c r="C7" s="114"/>
      <c r="D7" s="111" t="s">
        <v>523</v>
      </c>
    </row>
    <row r="8" ht="60" customHeight="1" spans="1:4">
      <c r="A8" s="108" t="s">
        <v>524</v>
      </c>
      <c r="B8" s="113" t="s">
        <v>525</v>
      </c>
      <c r="C8" s="114"/>
      <c r="D8" s="111" t="s">
        <v>526</v>
      </c>
    </row>
    <row r="9" ht="30" customHeight="1" spans="1:4">
      <c r="A9" s="112"/>
      <c r="B9" s="116" t="s">
        <v>527</v>
      </c>
      <c r="C9" s="117" t="s">
        <v>528</v>
      </c>
      <c r="D9" s="111" t="s">
        <v>529</v>
      </c>
    </row>
    <row r="10" ht="31" customHeight="1" spans="1:4">
      <c r="A10" s="115"/>
      <c r="B10" s="118"/>
      <c r="C10" s="117" t="s">
        <v>530</v>
      </c>
      <c r="D10" s="111" t="s">
        <v>531</v>
      </c>
    </row>
    <row r="11" ht="25" customHeight="1" spans="1:4">
      <c r="A11" s="119" t="s">
        <v>532</v>
      </c>
      <c r="B11" s="120"/>
      <c r="C11" s="121"/>
      <c r="D11" s="111" t="s">
        <v>533</v>
      </c>
    </row>
    <row r="12" ht="36" customHeight="1" spans="1:4">
      <c r="A12" s="119" t="s">
        <v>534</v>
      </c>
      <c r="B12" s="120"/>
      <c r="C12" s="121"/>
      <c r="D12" s="111" t="s">
        <v>535</v>
      </c>
    </row>
    <row r="13" ht="46" customHeight="1" spans="1:4">
      <c r="A13" s="119" t="s">
        <v>536</v>
      </c>
      <c r="B13" s="120"/>
      <c r="C13" s="121"/>
      <c r="D13" s="111" t="s">
        <v>537</v>
      </c>
    </row>
    <row r="14" ht="59" customHeight="1" spans="1:4">
      <c r="A14" s="119" t="s">
        <v>538</v>
      </c>
      <c r="B14" s="120"/>
      <c r="C14" s="121"/>
      <c r="D14" s="111" t="s">
        <v>539</v>
      </c>
    </row>
    <row r="15" ht="48" customHeight="1" spans="1:4">
      <c r="A15" s="119" t="s">
        <v>540</v>
      </c>
      <c r="B15" s="120"/>
      <c r="C15" s="121"/>
      <c r="D15" s="111" t="s">
        <v>541</v>
      </c>
    </row>
    <row r="16" spans="1:4">
      <c r="A16" s="122"/>
      <c r="B16" s="122"/>
      <c r="C16" s="122"/>
      <c r="D16" s="122"/>
    </row>
    <row r="17" spans="1:4">
      <c r="A17" s="123" t="s">
        <v>542</v>
      </c>
      <c r="B17" s="123"/>
      <c r="C17" s="123"/>
      <c r="D17" s="123"/>
    </row>
  </sheetData>
  <mergeCells count="17">
    <mergeCell ref="A1:D1"/>
    <mergeCell ref="A2:B2"/>
    <mergeCell ref="B3:C3"/>
    <mergeCell ref="B4:C4"/>
    <mergeCell ref="B5:C5"/>
    <mergeCell ref="B6:C6"/>
    <mergeCell ref="B7:C7"/>
    <mergeCell ref="B8:C8"/>
    <mergeCell ref="A11:C11"/>
    <mergeCell ref="A12:C12"/>
    <mergeCell ref="A13:C13"/>
    <mergeCell ref="A14:C14"/>
    <mergeCell ref="A15:C15"/>
    <mergeCell ref="A17:D17"/>
    <mergeCell ref="A3:A7"/>
    <mergeCell ref="A8:A10"/>
    <mergeCell ref="B9:B10"/>
  </mergeCells>
  <pageMargins left="0.75" right="0.75" top="1" bottom="1" header="0.5" footer="0.5"/>
  <pageSetup paperSize="9" scale="83"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4"/>
  <sheetViews>
    <sheetView topLeftCell="A8" workbookViewId="0">
      <selection activeCell="O17" sqref="O17"/>
    </sheetView>
  </sheetViews>
  <sheetFormatPr defaultColWidth="9" defaultRowHeight="13.75"/>
  <cols>
    <col min="1" max="1" width="19.1272727272727" customWidth="1"/>
    <col min="3" max="3" width="13.7545454545455" customWidth="1"/>
    <col min="5" max="6" width="16" customWidth="1"/>
    <col min="7" max="8" width="15" customWidth="1"/>
    <col min="9" max="9" width="10.5" customWidth="1"/>
    <col min="10" max="10" width="14.5" customWidth="1"/>
    <col min="13" max="13" width="5.62727272727273" customWidth="1"/>
  </cols>
  <sheetData>
    <row r="1" ht="22.75" spans="1:10">
      <c r="A1" s="28" t="s">
        <v>543</v>
      </c>
      <c r="B1" s="28"/>
      <c r="C1" s="28"/>
      <c r="D1" s="28"/>
      <c r="E1" s="28"/>
      <c r="F1" s="28"/>
      <c r="G1" s="28"/>
      <c r="H1" s="28"/>
      <c r="I1" s="28"/>
      <c r="J1" s="28"/>
    </row>
    <row r="2" spans="1:10">
      <c r="A2" s="29"/>
      <c r="B2" s="29"/>
      <c r="C2" s="30"/>
      <c r="D2" s="31"/>
      <c r="E2" s="30"/>
      <c r="F2" s="30"/>
      <c r="G2" s="32"/>
      <c r="H2" s="33"/>
      <c r="I2" s="33"/>
      <c r="J2" s="21" t="s">
        <v>544</v>
      </c>
    </row>
    <row r="3" ht="18" customHeight="1" spans="1:10">
      <c r="A3" s="34" t="s">
        <v>545</v>
      </c>
      <c r="B3" s="35" t="s">
        <v>546</v>
      </c>
      <c r="C3" s="36"/>
      <c r="D3" s="36"/>
      <c r="E3" s="36"/>
      <c r="F3" s="36"/>
      <c r="G3" s="36"/>
      <c r="H3" s="36"/>
      <c r="I3" s="36"/>
      <c r="J3" s="36"/>
    </row>
    <row r="4" ht="18" customHeight="1" spans="1:10">
      <c r="A4" s="34" t="s">
        <v>547</v>
      </c>
      <c r="B4" s="34"/>
      <c r="C4" s="34"/>
      <c r="D4" s="34"/>
      <c r="E4" s="34"/>
      <c r="F4" s="34"/>
      <c r="G4" s="34"/>
      <c r="H4" s="34"/>
      <c r="I4" s="34"/>
      <c r="J4" s="34" t="s">
        <v>548</v>
      </c>
    </row>
    <row r="5" ht="115" customHeight="1" spans="1:10">
      <c r="A5" s="34" t="s">
        <v>549</v>
      </c>
      <c r="B5" s="37" t="s">
        <v>550</v>
      </c>
      <c r="C5" s="38" t="s">
        <v>551</v>
      </c>
      <c r="D5" s="38"/>
      <c r="E5" s="38"/>
      <c r="F5" s="38"/>
      <c r="G5" s="38"/>
      <c r="H5" s="38"/>
      <c r="I5" s="38"/>
      <c r="J5" s="37" t="s">
        <v>552</v>
      </c>
    </row>
    <row r="6" ht="54" customHeight="1" spans="1:10">
      <c r="A6" s="34"/>
      <c r="B6" s="37" t="s">
        <v>553</v>
      </c>
      <c r="C6" s="38" t="s">
        <v>554</v>
      </c>
      <c r="D6" s="38"/>
      <c r="E6" s="38"/>
      <c r="F6" s="38"/>
      <c r="G6" s="38"/>
      <c r="H6" s="38"/>
      <c r="I6" s="38"/>
      <c r="J6" s="37" t="s">
        <v>552</v>
      </c>
    </row>
    <row r="7" spans="1:10">
      <c r="A7" s="36" t="s">
        <v>555</v>
      </c>
      <c r="B7" s="36"/>
      <c r="C7" s="36"/>
      <c r="D7" s="36"/>
      <c r="E7" s="36"/>
      <c r="F7" s="36"/>
      <c r="G7" s="36"/>
      <c r="H7" s="36"/>
      <c r="I7" s="36"/>
      <c r="J7" s="36"/>
    </row>
    <row r="8" ht="18" customHeight="1" spans="1:10">
      <c r="A8" s="37" t="s">
        <v>556</v>
      </c>
      <c r="B8" s="39" t="s">
        <v>557</v>
      </c>
      <c r="C8" s="39"/>
      <c r="D8" s="39"/>
      <c r="E8" s="39"/>
      <c r="F8" s="39"/>
      <c r="G8" s="40" t="s">
        <v>558</v>
      </c>
      <c r="H8" s="40"/>
      <c r="I8" s="40"/>
      <c r="J8" s="40"/>
    </row>
    <row r="9" ht="73" customHeight="1" spans="1:10">
      <c r="A9" s="41">
        <v>2023</v>
      </c>
      <c r="B9" s="42" t="s">
        <v>559</v>
      </c>
      <c r="C9" s="43"/>
      <c r="D9" s="43"/>
      <c r="E9" s="43"/>
      <c r="F9" s="44"/>
      <c r="G9" s="42" t="s">
        <v>560</v>
      </c>
      <c r="H9" s="43"/>
      <c r="I9" s="43"/>
      <c r="J9" s="44"/>
    </row>
    <row r="10" ht="73" customHeight="1" spans="1:10">
      <c r="A10" s="41">
        <v>2024</v>
      </c>
      <c r="B10" s="42" t="s">
        <v>561</v>
      </c>
      <c r="C10" s="43"/>
      <c r="D10" s="43"/>
      <c r="E10" s="43"/>
      <c r="F10" s="44"/>
      <c r="G10" s="173" t="s">
        <v>562</v>
      </c>
      <c r="H10" s="46"/>
      <c r="I10" s="46"/>
      <c r="J10" s="88"/>
    </row>
    <row r="11" ht="72" customHeight="1" spans="1:10">
      <c r="A11" s="41">
        <v>2025</v>
      </c>
      <c r="B11" s="42" t="s">
        <v>563</v>
      </c>
      <c r="C11" s="43"/>
      <c r="D11" s="43"/>
      <c r="E11" s="43"/>
      <c r="F11" s="44"/>
      <c r="G11" s="173" t="s">
        <v>562</v>
      </c>
      <c r="H11" s="46"/>
      <c r="I11" s="46"/>
      <c r="J11" s="88"/>
    </row>
    <row r="12" spans="1:10">
      <c r="A12" s="36" t="s">
        <v>564</v>
      </c>
      <c r="B12" s="36"/>
      <c r="C12" s="36"/>
      <c r="D12" s="36"/>
      <c r="E12" s="36"/>
      <c r="F12" s="36"/>
      <c r="G12" s="36"/>
      <c r="H12" s="36"/>
      <c r="I12" s="36"/>
      <c r="J12" s="36"/>
    </row>
    <row r="13" spans="1:10">
      <c r="A13" s="37" t="s">
        <v>565</v>
      </c>
      <c r="B13" s="37" t="s">
        <v>566</v>
      </c>
      <c r="C13" s="47" t="s">
        <v>567</v>
      </c>
      <c r="D13" s="48"/>
      <c r="E13" s="49" t="s">
        <v>568</v>
      </c>
      <c r="F13" s="50"/>
      <c r="G13" s="51"/>
      <c r="H13" s="52" t="s">
        <v>569</v>
      </c>
      <c r="I13" s="89" t="s">
        <v>570</v>
      </c>
      <c r="J13" s="52" t="s">
        <v>571</v>
      </c>
    </row>
    <row r="14" ht="23" customHeight="1" spans="1:10">
      <c r="A14" s="37"/>
      <c r="B14" s="37"/>
      <c r="C14" s="53"/>
      <c r="D14" s="54"/>
      <c r="E14" s="37" t="s">
        <v>572</v>
      </c>
      <c r="F14" s="37" t="s">
        <v>573</v>
      </c>
      <c r="G14" s="37" t="s">
        <v>574</v>
      </c>
      <c r="H14" s="55"/>
      <c r="I14" s="55"/>
      <c r="J14" s="90"/>
    </row>
    <row r="15" ht="18" customHeight="1" spans="1:10">
      <c r="A15" s="37" t="s">
        <v>234</v>
      </c>
      <c r="B15" s="56" t="s">
        <v>575</v>
      </c>
      <c r="C15" s="57" t="s">
        <v>576</v>
      </c>
      <c r="D15" s="58"/>
      <c r="E15" s="59">
        <f>SUM(F15+G15)</f>
        <v>674788.04</v>
      </c>
      <c r="F15" s="60">
        <v>674788.04</v>
      </c>
      <c r="G15" s="59"/>
      <c r="H15" s="60">
        <v>674788.04</v>
      </c>
      <c r="I15" s="91">
        <v>1</v>
      </c>
      <c r="J15" s="92" t="s">
        <v>552</v>
      </c>
    </row>
    <row r="16" ht="18" customHeight="1" spans="1:10">
      <c r="A16" s="37" t="s">
        <v>236</v>
      </c>
      <c r="B16" s="56" t="s">
        <v>575</v>
      </c>
      <c r="C16" s="57" t="s">
        <v>577</v>
      </c>
      <c r="D16" s="58"/>
      <c r="E16" s="59">
        <f>SUM(F16+G16)</f>
        <v>56284.15</v>
      </c>
      <c r="F16" s="61">
        <v>56284.15</v>
      </c>
      <c r="G16" s="59"/>
      <c r="H16" s="61">
        <v>56284.15</v>
      </c>
      <c r="I16" s="91">
        <v>1</v>
      </c>
      <c r="J16" s="92" t="s">
        <v>552</v>
      </c>
    </row>
    <row r="17" ht="76.5" spans="1:10">
      <c r="A17" s="37" t="s">
        <v>238</v>
      </c>
      <c r="B17" s="56" t="s">
        <v>575</v>
      </c>
      <c r="C17" s="57" t="s">
        <v>578</v>
      </c>
      <c r="D17" s="58"/>
      <c r="E17" s="59">
        <f>SUM(F17+G17)</f>
        <v>113911483.06</v>
      </c>
      <c r="F17" s="59">
        <v>113056230.09</v>
      </c>
      <c r="G17" s="59">
        <v>855252.97</v>
      </c>
      <c r="H17" s="61">
        <v>71282626.76</v>
      </c>
      <c r="I17" s="93">
        <v>0.6258</v>
      </c>
      <c r="J17" s="94" t="s">
        <v>579</v>
      </c>
    </row>
    <row r="18" ht="18" customHeight="1" spans="1:10">
      <c r="A18" s="36" t="s">
        <v>580</v>
      </c>
      <c r="B18" s="36"/>
      <c r="C18" s="36"/>
      <c r="D18" s="36"/>
      <c r="E18" s="36"/>
      <c r="F18" s="36"/>
      <c r="G18" s="36"/>
      <c r="H18" s="36"/>
      <c r="I18" s="36"/>
      <c r="J18" s="36"/>
    </row>
    <row r="19" spans="1:10">
      <c r="A19" s="62" t="s">
        <v>581</v>
      </c>
      <c r="B19" s="63" t="s">
        <v>582</v>
      </c>
      <c r="C19" s="63" t="s">
        <v>583</v>
      </c>
      <c r="D19" s="62" t="s">
        <v>584</v>
      </c>
      <c r="E19" s="64" t="s">
        <v>585</v>
      </c>
      <c r="F19" s="64" t="s">
        <v>586</v>
      </c>
      <c r="G19" s="64" t="s">
        <v>587</v>
      </c>
      <c r="H19" s="65" t="s">
        <v>588</v>
      </c>
      <c r="I19" s="95"/>
      <c r="J19" s="96"/>
    </row>
    <row r="20" ht="26" customHeight="1" spans="1:10">
      <c r="A20" s="66" t="s">
        <v>589</v>
      </c>
      <c r="B20" s="67" t="s">
        <v>590</v>
      </c>
      <c r="C20" s="68" t="s">
        <v>591</v>
      </c>
      <c r="D20" s="69" t="s">
        <v>592</v>
      </c>
      <c r="E20" s="70" t="s">
        <v>593</v>
      </c>
      <c r="F20" s="70" t="s">
        <v>594</v>
      </c>
      <c r="G20" s="71">
        <v>72013698.95</v>
      </c>
      <c r="H20" s="72" t="s">
        <v>595</v>
      </c>
      <c r="I20" s="97"/>
      <c r="J20" s="98"/>
    </row>
    <row r="21" ht="31" customHeight="1" spans="1:10">
      <c r="A21" s="66"/>
      <c r="B21" s="67" t="s">
        <v>596</v>
      </c>
      <c r="C21" s="68" t="s">
        <v>597</v>
      </c>
      <c r="D21" s="73"/>
      <c r="E21" s="70" t="s">
        <v>598</v>
      </c>
      <c r="F21" s="70" t="s">
        <v>599</v>
      </c>
      <c r="G21" s="74">
        <v>100</v>
      </c>
      <c r="H21" s="75" t="s">
        <v>600</v>
      </c>
      <c r="I21" s="99"/>
      <c r="J21" s="100"/>
    </row>
    <row r="22" ht="32" customHeight="1" spans="1:13">
      <c r="A22" s="66"/>
      <c r="B22" s="67" t="s">
        <v>601</v>
      </c>
      <c r="C22" s="27" t="s">
        <v>602</v>
      </c>
      <c r="D22" s="73"/>
      <c r="E22" s="76" t="s">
        <v>603</v>
      </c>
      <c r="F22" s="70" t="s">
        <v>599</v>
      </c>
      <c r="G22" s="77">
        <v>50</v>
      </c>
      <c r="H22" s="72" t="s">
        <v>595</v>
      </c>
      <c r="I22" s="97"/>
      <c r="J22" s="98"/>
      <c r="M22" s="101"/>
    </row>
    <row r="23" ht="28" customHeight="1" spans="1:13">
      <c r="A23" s="66"/>
      <c r="B23" s="66" t="s">
        <v>604</v>
      </c>
      <c r="C23" s="27" t="s">
        <v>605</v>
      </c>
      <c r="D23" s="73"/>
      <c r="E23" s="76" t="s">
        <v>598</v>
      </c>
      <c r="F23" s="70" t="s">
        <v>599</v>
      </c>
      <c r="G23" s="77">
        <v>100</v>
      </c>
      <c r="H23" s="78" t="s">
        <v>600</v>
      </c>
      <c r="I23" s="102"/>
      <c r="J23" s="103"/>
      <c r="M23" s="101"/>
    </row>
    <row r="24" ht="25.5" spans="1:13">
      <c r="A24" s="66" t="s">
        <v>606</v>
      </c>
      <c r="B24" s="66" t="s">
        <v>607</v>
      </c>
      <c r="C24" s="68" t="s">
        <v>608</v>
      </c>
      <c r="D24" s="73"/>
      <c r="E24" s="76" t="s">
        <v>609</v>
      </c>
      <c r="F24" s="70" t="s">
        <v>599</v>
      </c>
      <c r="G24" s="77">
        <v>4</v>
      </c>
      <c r="H24" s="78" t="s">
        <v>600</v>
      </c>
      <c r="I24" s="102"/>
      <c r="J24" s="103"/>
      <c r="M24" s="101"/>
    </row>
    <row r="25" ht="25.5" spans="1:13">
      <c r="A25" s="66"/>
      <c r="B25" s="66" t="s">
        <v>610</v>
      </c>
      <c r="C25" s="27" t="s">
        <v>611</v>
      </c>
      <c r="D25" s="73"/>
      <c r="E25" s="76" t="s">
        <v>603</v>
      </c>
      <c r="F25" s="70" t="s">
        <v>599</v>
      </c>
      <c r="G25" s="77">
        <v>83</v>
      </c>
      <c r="H25" s="78" t="s">
        <v>600</v>
      </c>
      <c r="I25" s="102"/>
      <c r="J25" s="103"/>
      <c r="M25" s="101"/>
    </row>
    <row r="26" ht="25.5" spans="1:13">
      <c r="A26" s="66"/>
      <c r="B26" s="66" t="s">
        <v>612</v>
      </c>
      <c r="C26" s="27" t="s">
        <v>613</v>
      </c>
      <c r="D26" s="73"/>
      <c r="E26" s="77" t="s">
        <v>614</v>
      </c>
      <c r="F26" s="79"/>
      <c r="G26" s="77" t="s">
        <v>614</v>
      </c>
      <c r="H26" s="78" t="s">
        <v>600</v>
      </c>
      <c r="I26" s="102"/>
      <c r="J26" s="103"/>
      <c r="M26" s="101"/>
    </row>
    <row r="27" ht="25.5" spans="1:10">
      <c r="A27" s="66"/>
      <c r="B27" s="80" t="s">
        <v>615</v>
      </c>
      <c r="C27" s="68" t="s">
        <v>616</v>
      </c>
      <c r="D27" s="73"/>
      <c r="E27" s="77" t="s">
        <v>617</v>
      </c>
      <c r="F27" s="79"/>
      <c r="G27" s="77" t="s">
        <v>617</v>
      </c>
      <c r="H27" s="78" t="s">
        <v>600</v>
      </c>
      <c r="I27" s="102"/>
      <c r="J27" s="103"/>
    </row>
    <row r="28" ht="38.25" spans="1:10">
      <c r="A28" s="81" t="s">
        <v>618</v>
      </c>
      <c r="B28" s="82" t="s">
        <v>619</v>
      </c>
      <c r="C28" s="68" t="s">
        <v>620</v>
      </c>
      <c r="D28" s="83"/>
      <c r="E28" s="77" t="s">
        <v>603</v>
      </c>
      <c r="F28" s="70" t="s">
        <v>599</v>
      </c>
      <c r="G28" s="77">
        <v>83</v>
      </c>
      <c r="H28" s="78" t="s">
        <v>600</v>
      </c>
      <c r="I28" s="102"/>
      <c r="J28" s="103"/>
    </row>
    <row r="29" spans="1:10">
      <c r="A29" s="84" t="s">
        <v>621</v>
      </c>
      <c r="B29" s="85" t="s">
        <v>552</v>
      </c>
      <c r="C29" s="86"/>
      <c r="D29" s="86"/>
      <c r="E29" s="86"/>
      <c r="F29" s="86"/>
      <c r="G29" s="86"/>
      <c r="H29" s="86"/>
      <c r="I29" s="86"/>
      <c r="J29" s="104"/>
    </row>
    <row r="30" spans="1:10">
      <c r="A30" s="87"/>
      <c r="B30" s="87"/>
      <c r="C30" s="87"/>
      <c r="D30" s="87"/>
      <c r="E30" s="87"/>
      <c r="F30" s="87"/>
      <c r="G30" s="87"/>
      <c r="H30" s="87"/>
      <c r="I30" s="87"/>
      <c r="J30" s="87"/>
    </row>
    <row r="31" spans="1:10">
      <c r="A31" s="19" t="s">
        <v>622</v>
      </c>
      <c r="B31" s="20"/>
      <c r="C31" s="20"/>
      <c r="D31" s="20"/>
      <c r="E31" s="20"/>
      <c r="F31" s="20"/>
      <c r="G31" s="20"/>
      <c r="H31" s="20"/>
      <c r="I31" s="20"/>
      <c r="J31" s="20"/>
    </row>
    <row r="32" spans="1:10">
      <c r="A32" s="19" t="s">
        <v>623</v>
      </c>
      <c r="B32" s="19"/>
      <c r="C32" s="19"/>
      <c r="D32" s="19"/>
      <c r="E32" s="19"/>
      <c r="F32" s="19"/>
      <c r="G32" s="19"/>
      <c r="H32" s="19"/>
      <c r="I32" s="19"/>
      <c r="J32" s="19"/>
    </row>
    <row r="33" spans="1:10">
      <c r="A33" s="19" t="s">
        <v>624</v>
      </c>
      <c r="B33" s="19"/>
      <c r="C33" s="19"/>
      <c r="D33" s="19"/>
      <c r="E33" s="19"/>
      <c r="F33" s="19"/>
      <c r="G33" s="19"/>
      <c r="H33" s="19"/>
      <c r="I33" s="19"/>
      <c r="J33" s="19"/>
    </row>
    <row r="34" spans="1:10">
      <c r="A34" s="19" t="s">
        <v>625</v>
      </c>
      <c r="B34" s="19"/>
      <c r="C34" s="19"/>
      <c r="D34" s="19"/>
      <c r="E34" s="19"/>
      <c r="F34" s="19"/>
      <c r="G34" s="19"/>
      <c r="H34" s="19"/>
      <c r="I34" s="19"/>
      <c r="J34" s="19"/>
    </row>
  </sheetData>
  <mergeCells count="45">
    <mergeCell ref="A1:J1"/>
    <mergeCell ref="A2:B2"/>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C17:D17"/>
    <mergeCell ref="A18:J18"/>
    <mergeCell ref="H19:J19"/>
    <mergeCell ref="H20:J20"/>
    <mergeCell ref="H21:J21"/>
    <mergeCell ref="H22:J22"/>
    <mergeCell ref="H23:J23"/>
    <mergeCell ref="H24:J24"/>
    <mergeCell ref="H25:J25"/>
    <mergeCell ref="H26:J26"/>
    <mergeCell ref="H27:J27"/>
    <mergeCell ref="H28:J28"/>
    <mergeCell ref="B29:J29"/>
    <mergeCell ref="A32:J32"/>
    <mergeCell ref="A33:J33"/>
    <mergeCell ref="A34:J34"/>
    <mergeCell ref="A5:A6"/>
    <mergeCell ref="A13:A14"/>
    <mergeCell ref="A20:A23"/>
    <mergeCell ref="A24:A27"/>
    <mergeCell ref="B13:B14"/>
    <mergeCell ref="D20:D28"/>
    <mergeCell ref="H13:H14"/>
    <mergeCell ref="I13:I14"/>
    <mergeCell ref="J13:J14"/>
    <mergeCell ref="C13:D14"/>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2"/>
  <sheetViews>
    <sheetView topLeftCell="A3" workbookViewId="0">
      <selection activeCell="N21" sqref="N21"/>
    </sheetView>
  </sheetViews>
  <sheetFormatPr defaultColWidth="9" defaultRowHeight="13.75"/>
  <cols>
    <col min="4" max="5" width="14" customWidth="1"/>
    <col min="6" max="6" width="7.12727272727273" customWidth="1"/>
    <col min="7" max="7" width="14"/>
    <col min="9" max="9" width="6.52727272727273" customWidth="1"/>
    <col min="10" max="10" width="10.3727272727273" customWidth="1"/>
  </cols>
  <sheetData>
    <row r="1" ht="22.75" spans="1:10">
      <c r="A1" s="1" t="s">
        <v>626</v>
      </c>
      <c r="B1" s="1"/>
      <c r="C1" s="1"/>
      <c r="D1" s="1"/>
      <c r="E1" s="1"/>
      <c r="F1" s="1"/>
      <c r="G1" s="1"/>
      <c r="H1" s="1"/>
      <c r="I1" s="1"/>
      <c r="J1" s="1"/>
    </row>
    <row r="2" ht="22.75" spans="1:10">
      <c r="A2" s="1"/>
      <c r="B2" s="1"/>
      <c r="C2" s="1"/>
      <c r="D2" s="1"/>
      <c r="E2" s="1"/>
      <c r="F2" s="1"/>
      <c r="G2" s="1"/>
      <c r="H2" s="1"/>
      <c r="I2" s="1"/>
      <c r="J2" s="21" t="s">
        <v>627</v>
      </c>
    </row>
    <row r="3" ht="25" customHeight="1" spans="1:10">
      <c r="A3" s="2" t="s">
        <v>628</v>
      </c>
      <c r="B3" s="2" t="s">
        <v>629</v>
      </c>
      <c r="C3" s="2"/>
      <c r="D3" s="2"/>
      <c r="E3" s="2"/>
      <c r="F3" s="2"/>
      <c r="G3" s="2"/>
      <c r="H3" s="2"/>
      <c r="I3" s="2"/>
      <c r="J3" s="2"/>
    </row>
    <row r="4" ht="25" customHeight="1" spans="1:10">
      <c r="A4" s="2" t="s">
        <v>630</v>
      </c>
      <c r="B4" s="2" t="s">
        <v>631</v>
      </c>
      <c r="C4" s="2"/>
      <c r="D4" s="2"/>
      <c r="E4" s="2" t="s">
        <v>632</v>
      </c>
      <c r="F4" s="2"/>
      <c r="G4" s="2"/>
      <c r="H4" s="2" t="s">
        <v>546</v>
      </c>
      <c r="I4" s="2"/>
      <c r="J4" s="2"/>
    </row>
    <row r="5" ht="25" customHeight="1" spans="1:10">
      <c r="A5" s="2" t="s">
        <v>633</v>
      </c>
      <c r="B5" s="2"/>
      <c r="C5" s="2" t="s">
        <v>634</v>
      </c>
      <c r="D5" s="2" t="s">
        <v>459</v>
      </c>
      <c r="E5" s="2" t="s">
        <v>635</v>
      </c>
      <c r="F5" s="2" t="s">
        <v>636</v>
      </c>
      <c r="G5" s="2"/>
      <c r="H5" s="2" t="s">
        <v>637</v>
      </c>
      <c r="I5" s="2" t="s">
        <v>638</v>
      </c>
      <c r="J5" s="2"/>
    </row>
    <row r="6" ht="25" customHeight="1" spans="1:10">
      <c r="A6" s="2"/>
      <c r="B6" s="2" t="s">
        <v>639</v>
      </c>
      <c r="C6" s="3">
        <v>0</v>
      </c>
      <c r="D6" s="4">
        <f>SUM(D7+D8)</f>
        <v>5501150</v>
      </c>
      <c r="E6" s="4">
        <f>SUM(E7+E8)</f>
        <v>4361450</v>
      </c>
      <c r="F6" s="2">
        <v>10</v>
      </c>
      <c r="G6" s="2"/>
      <c r="H6" s="5">
        <f>SUM(E6/D6)</f>
        <v>0.792825136562355</v>
      </c>
      <c r="I6" s="2">
        <v>8</v>
      </c>
      <c r="J6" s="2"/>
    </row>
    <row r="7" ht="25" customHeight="1" spans="1:10">
      <c r="A7" s="2"/>
      <c r="B7" s="2" t="s">
        <v>640</v>
      </c>
      <c r="C7" s="3">
        <v>0</v>
      </c>
      <c r="D7" s="4">
        <v>4883400</v>
      </c>
      <c r="E7" s="4">
        <v>4281450</v>
      </c>
      <c r="F7" s="2" t="s">
        <v>641</v>
      </c>
      <c r="G7" s="2"/>
      <c r="H7" s="5">
        <f>SUM(E7/D7)</f>
        <v>0.876735471188107</v>
      </c>
      <c r="I7" s="2" t="s">
        <v>641</v>
      </c>
      <c r="J7" s="2"/>
    </row>
    <row r="8" ht="25" customHeight="1" spans="1:10">
      <c r="A8" s="2"/>
      <c r="B8" s="6" t="s">
        <v>642</v>
      </c>
      <c r="C8" s="3">
        <v>0</v>
      </c>
      <c r="D8" s="4">
        <v>617750</v>
      </c>
      <c r="E8" s="4">
        <v>80000</v>
      </c>
      <c r="F8" s="2" t="s">
        <v>641</v>
      </c>
      <c r="G8" s="2"/>
      <c r="H8" s="5">
        <f>SUM(E8/D8)</f>
        <v>0.129502225819506</v>
      </c>
      <c r="I8" s="2" t="s">
        <v>641</v>
      </c>
      <c r="J8" s="2"/>
    </row>
    <row r="9" ht="25" customHeight="1" spans="1:10">
      <c r="A9" s="2"/>
      <c r="B9" s="6" t="s">
        <v>643</v>
      </c>
      <c r="C9" s="3">
        <v>0</v>
      </c>
      <c r="D9" s="3">
        <v>0</v>
      </c>
      <c r="E9" s="3">
        <v>0</v>
      </c>
      <c r="F9" s="2" t="s">
        <v>641</v>
      </c>
      <c r="G9" s="2"/>
      <c r="H9" s="3">
        <v>0</v>
      </c>
      <c r="I9" s="2" t="s">
        <v>641</v>
      </c>
      <c r="J9" s="2"/>
    </row>
    <row r="10" ht="25" customHeight="1" spans="1:10">
      <c r="A10" s="2" t="s">
        <v>644</v>
      </c>
      <c r="B10" s="2" t="s">
        <v>645</v>
      </c>
      <c r="C10" s="2"/>
      <c r="D10" s="2"/>
      <c r="E10" s="2"/>
      <c r="F10" s="2" t="s">
        <v>646</v>
      </c>
      <c r="G10" s="2"/>
      <c r="H10" s="2"/>
      <c r="I10" s="2"/>
      <c r="J10" s="2"/>
    </row>
    <row r="11" ht="25" customHeight="1" spans="1:10">
      <c r="A11" s="2"/>
      <c r="B11" s="8" t="s">
        <v>647</v>
      </c>
      <c r="C11" s="8"/>
      <c r="D11" s="8"/>
      <c r="E11" s="8"/>
      <c r="F11" s="8" t="s">
        <v>648</v>
      </c>
      <c r="G11" s="8"/>
      <c r="H11" s="8"/>
      <c r="I11" s="8"/>
      <c r="J11" s="8"/>
    </row>
    <row r="12" ht="25" customHeight="1" spans="1:10">
      <c r="A12" s="9" t="s">
        <v>649</v>
      </c>
      <c r="B12" s="9"/>
      <c r="C12" s="9"/>
      <c r="D12" s="9" t="s">
        <v>650</v>
      </c>
      <c r="E12" s="9"/>
      <c r="F12" s="9"/>
      <c r="G12" s="9" t="s">
        <v>651</v>
      </c>
      <c r="H12" s="9" t="s">
        <v>636</v>
      </c>
      <c r="I12" s="9" t="s">
        <v>638</v>
      </c>
      <c r="J12" s="9" t="s">
        <v>652</v>
      </c>
    </row>
    <row r="13" ht="25" customHeight="1" spans="1:10">
      <c r="A13" s="2" t="s">
        <v>653</v>
      </c>
      <c r="B13" s="2" t="s">
        <v>654</v>
      </c>
      <c r="C13" s="2" t="s">
        <v>655</v>
      </c>
      <c r="D13" s="2" t="s">
        <v>656</v>
      </c>
      <c r="E13" s="2" t="s">
        <v>657</v>
      </c>
      <c r="F13" s="9" t="s">
        <v>586</v>
      </c>
      <c r="G13" s="9"/>
      <c r="H13" s="9"/>
      <c r="I13" s="9"/>
      <c r="J13" s="9"/>
    </row>
    <row r="14" ht="51" spans="1:10">
      <c r="A14" s="2" t="s">
        <v>658</v>
      </c>
      <c r="B14" s="2" t="s">
        <v>659</v>
      </c>
      <c r="C14" s="27" t="s">
        <v>660</v>
      </c>
      <c r="D14" s="174" t="s">
        <v>661</v>
      </c>
      <c r="E14" s="11" t="s">
        <v>662</v>
      </c>
      <c r="F14" s="14" t="s">
        <v>663</v>
      </c>
      <c r="G14" s="12">
        <f>SUM(E6)</f>
        <v>4361450</v>
      </c>
      <c r="H14" s="14">
        <v>10</v>
      </c>
      <c r="I14" s="14">
        <v>8</v>
      </c>
      <c r="J14" s="14" t="s">
        <v>664</v>
      </c>
    </row>
    <row r="15" ht="25" customHeight="1" spans="1:10">
      <c r="A15" s="2"/>
      <c r="B15" s="2" t="s">
        <v>665</v>
      </c>
      <c r="C15" s="27" t="s">
        <v>666</v>
      </c>
      <c r="D15" s="15"/>
      <c r="E15" s="11" t="s">
        <v>667</v>
      </c>
      <c r="F15" s="14" t="s">
        <v>599</v>
      </c>
      <c r="G15" s="14">
        <v>98</v>
      </c>
      <c r="H15" s="14">
        <v>15</v>
      </c>
      <c r="I15" s="14">
        <v>15</v>
      </c>
      <c r="J15" s="14" t="s">
        <v>668</v>
      </c>
    </row>
    <row r="16" ht="25" customHeight="1" spans="1:10">
      <c r="A16" s="2"/>
      <c r="B16" s="2" t="s">
        <v>669</v>
      </c>
      <c r="C16" s="27" t="s">
        <v>670</v>
      </c>
      <c r="D16" s="15"/>
      <c r="E16" s="11" t="s">
        <v>603</v>
      </c>
      <c r="F16" s="14" t="s">
        <v>599</v>
      </c>
      <c r="G16" s="14">
        <v>80</v>
      </c>
      <c r="H16" s="14">
        <v>15</v>
      </c>
      <c r="I16" s="14">
        <v>15</v>
      </c>
      <c r="J16" s="14" t="s">
        <v>668</v>
      </c>
    </row>
    <row r="17" ht="40" customHeight="1" spans="1:10">
      <c r="A17" s="2"/>
      <c r="B17" s="2" t="s">
        <v>671</v>
      </c>
      <c r="C17" s="27" t="s">
        <v>605</v>
      </c>
      <c r="D17" s="15"/>
      <c r="E17" s="11" t="s">
        <v>598</v>
      </c>
      <c r="F17" s="14" t="s">
        <v>599</v>
      </c>
      <c r="G17" s="14">
        <v>100</v>
      </c>
      <c r="H17" s="14">
        <v>10</v>
      </c>
      <c r="I17" s="14">
        <v>10</v>
      </c>
      <c r="J17" s="14" t="s">
        <v>668</v>
      </c>
    </row>
    <row r="18" ht="25" customHeight="1" spans="1:10">
      <c r="A18" s="2" t="s">
        <v>672</v>
      </c>
      <c r="B18" s="6" t="s">
        <v>673</v>
      </c>
      <c r="C18" s="27"/>
      <c r="D18" s="15"/>
      <c r="E18" s="11"/>
      <c r="F18" s="14"/>
      <c r="G18" s="14"/>
      <c r="H18" s="14"/>
      <c r="I18" s="14"/>
      <c r="J18" s="14"/>
    </row>
    <row r="19" ht="25" customHeight="1" spans="1:10">
      <c r="A19" s="2"/>
      <c r="B19" s="2" t="s">
        <v>674</v>
      </c>
      <c r="C19" s="27" t="s">
        <v>611</v>
      </c>
      <c r="D19" s="15"/>
      <c r="E19" s="11" t="s">
        <v>603</v>
      </c>
      <c r="F19" s="14" t="s">
        <v>599</v>
      </c>
      <c r="G19" s="14">
        <v>83</v>
      </c>
      <c r="H19" s="14">
        <v>30</v>
      </c>
      <c r="I19" s="14">
        <v>30</v>
      </c>
      <c r="J19" s="14" t="s">
        <v>668</v>
      </c>
    </row>
    <row r="20" ht="25" customHeight="1" spans="1:10">
      <c r="A20" s="2"/>
      <c r="B20" s="2" t="s">
        <v>675</v>
      </c>
      <c r="C20" s="27"/>
      <c r="D20" s="15"/>
      <c r="E20" s="11"/>
      <c r="F20" s="14"/>
      <c r="G20" s="17"/>
      <c r="H20" s="14"/>
      <c r="I20" s="14"/>
      <c r="J20" s="14"/>
    </row>
    <row r="21" ht="25" customHeight="1" spans="1:10">
      <c r="A21" s="2"/>
      <c r="B21" s="2" t="s">
        <v>676</v>
      </c>
      <c r="C21" s="27"/>
      <c r="D21" s="15"/>
      <c r="E21" s="11"/>
      <c r="F21" s="14"/>
      <c r="G21" s="14"/>
      <c r="H21" s="14"/>
      <c r="I21" s="14"/>
      <c r="J21" s="14"/>
    </row>
    <row r="22" ht="25" customHeight="1" spans="1:10">
      <c r="A22" s="2" t="s">
        <v>618</v>
      </c>
      <c r="B22" s="2" t="s">
        <v>619</v>
      </c>
      <c r="C22" s="27" t="s">
        <v>677</v>
      </c>
      <c r="D22" s="16"/>
      <c r="E22" s="11" t="s">
        <v>603</v>
      </c>
      <c r="F22" s="17" t="s">
        <v>599</v>
      </c>
      <c r="G22" s="17">
        <v>86</v>
      </c>
      <c r="H22" s="17">
        <v>10</v>
      </c>
      <c r="I22" s="17">
        <v>10</v>
      </c>
      <c r="J22" s="17" t="s">
        <v>668</v>
      </c>
    </row>
    <row r="23" ht="25" customHeight="1" spans="1:10">
      <c r="A23" s="2" t="s">
        <v>678</v>
      </c>
      <c r="B23" s="2"/>
      <c r="C23" s="2" t="s">
        <v>552</v>
      </c>
      <c r="D23" s="2"/>
      <c r="E23" s="2"/>
      <c r="F23" s="2"/>
      <c r="G23" s="2"/>
      <c r="H23" s="2"/>
      <c r="I23" s="2"/>
      <c r="J23" s="2"/>
    </row>
    <row r="24" ht="25" customHeight="1" spans="1:10">
      <c r="A24" s="2" t="s">
        <v>679</v>
      </c>
      <c r="B24" s="2"/>
      <c r="C24" s="2"/>
      <c r="D24" s="2"/>
      <c r="E24" s="2"/>
      <c r="F24" s="2"/>
      <c r="G24" s="2"/>
      <c r="H24" s="2">
        <f>SUM(H14:H22)+F6</f>
        <v>100</v>
      </c>
      <c r="I24" s="2">
        <f>SUM(I14:I22)+I6</f>
        <v>96</v>
      </c>
      <c r="J24" s="22" t="s">
        <v>680</v>
      </c>
    </row>
    <row r="25" spans="1:10">
      <c r="A25" s="18"/>
      <c r="B25" s="18"/>
      <c r="C25" s="18"/>
      <c r="D25" s="18"/>
      <c r="E25" s="18"/>
      <c r="F25" s="18"/>
      <c r="G25" s="18"/>
      <c r="H25" s="18"/>
      <c r="I25" s="18"/>
      <c r="J25" s="23"/>
    </row>
    <row r="26" spans="1:10">
      <c r="A26" s="19" t="s">
        <v>622</v>
      </c>
      <c r="B26" s="20"/>
      <c r="C26" s="20"/>
      <c r="D26" s="20"/>
      <c r="E26" s="20"/>
      <c r="F26" s="20"/>
      <c r="G26" s="20"/>
      <c r="H26" s="20"/>
      <c r="I26" s="20"/>
      <c r="J26" s="24"/>
    </row>
    <row r="27" spans="1:10">
      <c r="A27" s="19" t="s">
        <v>623</v>
      </c>
      <c r="B27" s="19"/>
      <c r="C27" s="19"/>
      <c r="D27" s="19"/>
      <c r="E27" s="19"/>
      <c r="F27" s="19"/>
      <c r="G27" s="19"/>
      <c r="H27" s="19"/>
      <c r="I27" s="19"/>
      <c r="J27" s="19"/>
    </row>
    <row r="28" spans="1:10">
      <c r="A28" s="19" t="s">
        <v>624</v>
      </c>
      <c r="B28" s="19"/>
      <c r="C28" s="19"/>
      <c r="D28" s="19"/>
      <c r="E28" s="19"/>
      <c r="F28" s="19"/>
      <c r="G28" s="19"/>
      <c r="H28" s="19"/>
      <c r="I28" s="19"/>
      <c r="J28" s="19"/>
    </row>
    <row r="29" spans="1:10">
      <c r="A29" s="19" t="s">
        <v>681</v>
      </c>
      <c r="B29" s="19"/>
      <c r="C29" s="19"/>
      <c r="D29" s="19"/>
      <c r="E29" s="19"/>
      <c r="F29" s="19"/>
      <c r="G29" s="19"/>
      <c r="H29" s="19"/>
      <c r="I29" s="19"/>
      <c r="J29" s="19"/>
    </row>
    <row r="30" spans="1:10">
      <c r="A30" s="19" t="s">
        <v>682</v>
      </c>
      <c r="B30" s="19"/>
      <c r="C30" s="19"/>
      <c r="D30" s="19"/>
      <c r="E30" s="19"/>
      <c r="F30" s="19"/>
      <c r="G30" s="19"/>
      <c r="H30" s="19"/>
      <c r="I30" s="19"/>
      <c r="J30" s="19"/>
    </row>
    <row r="31" spans="1:10">
      <c r="A31" s="19" t="s">
        <v>683</v>
      </c>
      <c r="B31" s="19"/>
      <c r="C31" s="19"/>
      <c r="D31" s="19"/>
      <c r="E31" s="19"/>
      <c r="F31" s="19"/>
      <c r="G31" s="19"/>
      <c r="H31" s="19"/>
      <c r="I31" s="19"/>
      <c r="J31" s="19"/>
    </row>
    <row r="32" spans="1:10">
      <c r="A32" s="19" t="s">
        <v>684</v>
      </c>
      <c r="B32" s="19"/>
      <c r="C32" s="19"/>
      <c r="D32" s="19"/>
      <c r="E32" s="19"/>
      <c r="F32" s="19"/>
      <c r="G32" s="19"/>
      <c r="H32" s="19"/>
      <c r="I32" s="19"/>
      <c r="J32" s="19"/>
    </row>
  </sheetData>
  <mergeCells count="39">
    <mergeCell ref="A1:J1"/>
    <mergeCell ref="B3:J3"/>
    <mergeCell ref="B4:D4"/>
    <mergeCell ref="E4:G4"/>
    <mergeCell ref="H4:J4"/>
    <mergeCell ref="F5:G5"/>
    <mergeCell ref="I5:J5"/>
    <mergeCell ref="F6:G6"/>
    <mergeCell ref="I6:J6"/>
    <mergeCell ref="F7:G7"/>
    <mergeCell ref="I7:J7"/>
    <mergeCell ref="F8:G8"/>
    <mergeCell ref="I8:J8"/>
    <mergeCell ref="F9:G9"/>
    <mergeCell ref="I9:J9"/>
    <mergeCell ref="B10:E10"/>
    <mergeCell ref="F10:J10"/>
    <mergeCell ref="B11:E11"/>
    <mergeCell ref="F11:J11"/>
    <mergeCell ref="A12:C12"/>
    <mergeCell ref="D12:F12"/>
    <mergeCell ref="A23:B23"/>
    <mergeCell ref="C23:J23"/>
    <mergeCell ref="A24:G24"/>
    <mergeCell ref="A27:J27"/>
    <mergeCell ref="A28:J28"/>
    <mergeCell ref="A29:J29"/>
    <mergeCell ref="A30:J30"/>
    <mergeCell ref="A31:J31"/>
    <mergeCell ref="A32:J32"/>
    <mergeCell ref="A5:A9"/>
    <mergeCell ref="A10:A11"/>
    <mergeCell ref="A14:A17"/>
    <mergeCell ref="A18:A21"/>
    <mergeCell ref="D14:D22"/>
    <mergeCell ref="G12:G13"/>
    <mergeCell ref="H12:H13"/>
    <mergeCell ref="I12:I13"/>
    <mergeCell ref="J12:J13"/>
  </mergeCells>
  <pageMargins left="0.75" right="0.75" top="1" bottom="1" header="0.5" footer="0.5"/>
  <pageSetup paperSize="9" scale="86"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2"/>
  <sheetViews>
    <sheetView topLeftCell="A6" workbookViewId="0">
      <selection activeCell="N14" sqref="N14"/>
    </sheetView>
  </sheetViews>
  <sheetFormatPr defaultColWidth="9" defaultRowHeight="13.75"/>
  <cols>
    <col min="4" max="5" width="15" customWidth="1"/>
    <col min="6" max="6" width="7.12727272727273" customWidth="1"/>
    <col min="7" max="7" width="14" customWidth="1"/>
    <col min="10" max="10" width="10.3727272727273" customWidth="1"/>
  </cols>
  <sheetData>
    <row r="1" ht="22.75" spans="1:10">
      <c r="A1" s="1" t="s">
        <v>626</v>
      </c>
      <c r="B1" s="1"/>
      <c r="C1" s="1"/>
      <c r="D1" s="1"/>
      <c r="E1" s="1"/>
      <c r="F1" s="1"/>
      <c r="G1" s="1"/>
      <c r="H1" s="1"/>
      <c r="I1" s="1"/>
      <c r="J1" s="1"/>
    </row>
    <row r="2" ht="22.75" spans="1:10">
      <c r="A2" s="1"/>
      <c r="B2" s="1"/>
      <c r="C2" s="1"/>
      <c r="D2" s="1"/>
      <c r="E2" s="1"/>
      <c r="F2" s="1"/>
      <c r="G2" s="1"/>
      <c r="H2" s="1"/>
      <c r="I2" s="1"/>
      <c r="J2" s="21" t="s">
        <v>685</v>
      </c>
    </row>
    <row r="3" ht="25" customHeight="1" spans="1:10">
      <c r="A3" s="2" t="s">
        <v>628</v>
      </c>
      <c r="B3" s="2" t="s">
        <v>686</v>
      </c>
      <c r="C3" s="2"/>
      <c r="D3" s="2"/>
      <c r="E3" s="2"/>
      <c r="F3" s="2"/>
      <c r="G3" s="2"/>
      <c r="H3" s="2"/>
      <c r="I3" s="2"/>
      <c r="J3" s="2"/>
    </row>
    <row r="4" ht="25" customHeight="1" spans="1:10">
      <c r="A4" s="2" t="s">
        <v>630</v>
      </c>
      <c r="B4" s="2" t="s">
        <v>631</v>
      </c>
      <c r="C4" s="2"/>
      <c r="D4" s="2"/>
      <c r="E4" s="2" t="s">
        <v>632</v>
      </c>
      <c r="F4" s="2"/>
      <c r="G4" s="2"/>
      <c r="H4" s="2" t="s">
        <v>546</v>
      </c>
      <c r="I4" s="2"/>
      <c r="J4" s="2"/>
    </row>
    <row r="5" ht="25" customHeight="1" spans="1:10">
      <c r="A5" s="2" t="s">
        <v>633</v>
      </c>
      <c r="B5" s="2"/>
      <c r="C5" s="2" t="s">
        <v>634</v>
      </c>
      <c r="D5" s="2" t="s">
        <v>459</v>
      </c>
      <c r="E5" s="2" t="s">
        <v>635</v>
      </c>
      <c r="F5" s="2" t="s">
        <v>636</v>
      </c>
      <c r="G5" s="2"/>
      <c r="H5" s="2" t="s">
        <v>637</v>
      </c>
      <c r="I5" s="2" t="s">
        <v>638</v>
      </c>
      <c r="J5" s="2"/>
    </row>
    <row r="6" ht="25" customHeight="1" spans="1:10">
      <c r="A6" s="2"/>
      <c r="B6" s="2" t="s">
        <v>639</v>
      </c>
      <c r="C6" s="3">
        <v>0</v>
      </c>
      <c r="D6" s="4">
        <f>SUM(D7+D8)</f>
        <v>12490000</v>
      </c>
      <c r="E6" s="4">
        <f>SUM(E7+E8)</f>
        <v>3288454</v>
      </c>
      <c r="F6" s="2">
        <v>10</v>
      </c>
      <c r="G6" s="2"/>
      <c r="H6" s="5">
        <f>SUM(E6/D6)</f>
        <v>0.263286949559648</v>
      </c>
      <c r="I6" s="2">
        <v>3</v>
      </c>
      <c r="J6" s="2"/>
    </row>
    <row r="7" ht="25" customHeight="1" spans="1:10">
      <c r="A7" s="2"/>
      <c r="B7" s="2" t="s">
        <v>640</v>
      </c>
      <c r="C7" s="3">
        <v>0</v>
      </c>
      <c r="D7" s="4">
        <v>8000000</v>
      </c>
      <c r="E7" s="4">
        <v>0</v>
      </c>
      <c r="F7" s="2" t="s">
        <v>641</v>
      </c>
      <c r="G7" s="2"/>
      <c r="H7" s="5">
        <f>SUM(E7/D7)</f>
        <v>0</v>
      </c>
      <c r="I7" s="2" t="s">
        <v>641</v>
      </c>
      <c r="J7" s="2"/>
    </row>
    <row r="8" ht="25" customHeight="1" spans="1:10">
      <c r="A8" s="2"/>
      <c r="B8" s="6" t="s">
        <v>642</v>
      </c>
      <c r="C8" s="3">
        <v>0</v>
      </c>
      <c r="D8" s="4">
        <v>4490000</v>
      </c>
      <c r="E8" s="4">
        <v>3288454</v>
      </c>
      <c r="F8" s="2" t="s">
        <v>641</v>
      </c>
      <c r="G8" s="2"/>
      <c r="H8" s="5">
        <f>SUM(E8/D8)</f>
        <v>0.732395100222717</v>
      </c>
      <c r="I8" s="2" t="s">
        <v>641</v>
      </c>
      <c r="J8" s="2"/>
    </row>
    <row r="9" ht="25" customHeight="1" spans="1:10">
      <c r="A9" s="2"/>
      <c r="B9" s="6" t="s">
        <v>643</v>
      </c>
      <c r="C9" s="3">
        <v>0</v>
      </c>
      <c r="D9" s="3">
        <v>0</v>
      </c>
      <c r="E9" s="3">
        <v>0</v>
      </c>
      <c r="F9" s="2" t="s">
        <v>641</v>
      </c>
      <c r="G9" s="2"/>
      <c r="H9" s="3">
        <v>0</v>
      </c>
      <c r="I9" s="2" t="s">
        <v>641</v>
      </c>
      <c r="J9" s="2"/>
    </row>
    <row r="10" ht="25" customHeight="1" spans="1:10">
      <c r="A10" s="2" t="s">
        <v>644</v>
      </c>
      <c r="B10" s="2" t="s">
        <v>645</v>
      </c>
      <c r="C10" s="2"/>
      <c r="D10" s="2"/>
      <c r="E10" s="2"/>
      <c r="F10" s="2" t="s">
        <v>646</v>
      </c>
      <c r="G10" s="2"/>
      <c r="H10" s="2"/>
      <c r="I10" s="2"/>
      <c r="J10" s="2"/>
    </row>
    <row r="11" ht="25" customHeight="1" spans="1:10">
      <c r="A11" s="2"/>
      <c r="B11" s="8" t="s">
        <v>687</v>
      </c>
      <c r="C11" s="8"/>
      <c r="D11" s="8"/>
      <c r="E11" s="8"/>
      <c r="F11" s="8" t="s">
        <v>688</v>
      </c>
      <c r="G11" s="8"/>
      <c r="H11" s="8"/>
      <c r="I11" s="8"/>
      <c r="J11" s="8"/>
    </row>
    <row r="12" ht="25" customHeight="1" spans="1:10">
      <c r="A12" s="9" t="s">
        <v>649</v>
      </c>
      <c r="B12" s="9"/>
      <c r="C12" s="9"/>
      <c r="D12" s="9" t="s">
        <v>650</v>
      </c>
      <c r="E12" s="9"/>
      <c r="F12" s="9"/>
      <c r="G12" s="9" t="s">
        <v>651</v>
      </c>
      <c r="H12" s="9" t="s">
        <v>636</v>
      </c>
      <c r="I12" s="9" t="s">
        <v>638</v>
      </c>
      <c r="J12" s="9" t="s">
        <v>652</v>
      </c>
    </row>
    <row r="13" ht="25" customHeight="1" spans="1:10">
      <c r="A13" s="2" t="s">
        <v>653</v>
      </c>
      <c r="B13" s="2" t="s">
        <v>654</v>
      </c>
      <c r="C13" s="2" t="s">
        <v>655</v>
      </c>
      <c r="D13" s="2" t="s">
        <v>656</v>
      </c>
      <c r="E13" s="2" t="s">
        <v>657</v>
      </c>
      <c r="F13" s="9" t="s">
        <v>586</v>
      </c>
      <c r="G13" s="9"/>
      <c r="H13" s="9"/>
      <c r="I13" s="9"/>
      <c r="J13" s="9"/>
    </row>
    <row r="14" ht="51" spans="1:10">
      <c r="A14" s="2" t="s">
        <v>658</v>
      </c>
      <c r="B14" s="2" t="s">
        <v>659</v>
      </c>
      <c r="C14" s="8" t="s">
        <v>689</v>
      </c>
      <c r="D14" s="174" t="s">
        <v>690</v>
      </c>
      <c r="E14" s="11" t="s">
        <v>691</v>
      </c>
      <c r="F14" s="14" t="s">
        <v>663</v>
      </c>
      <c r="G14" s="12">
        <f>SUM(E6)</f>
        <v>3288454</v>
      </c>
      <c r="H14" s="14">
        <v>10</v>
      </c>
      <c r="I14" s="14">
        <v>3</v>
      </c>
      <c r="J14" s="14" t="s">
        <v>692</v>
      </c>
    </row>
    <row r="15" ht="25" customHeight="1" spans="1:10">
      <c r="A15" s="2"/>
      <c r="B15" s="2" t="s">
        <v>665</v>
      </c>
      <c r="C15" s="8" t="s">
        <v>693</v>
      </c>
      <c r="D15" s="15"/>
      <c r="E15" s="11" t="s">
        <v>598</v>
      </c>
      <c r="F15" s="14" t="s">
        <v>599</v>
      </c>
      <c r="G15" s="14">
        <v>100</v>
      </c>
      <c r="H15" s="14">
        <v>15</v>
      </c>
      <c r="I15" s="14">
        <v>15</v>
      </c>
      <c r="J15" s="14" t="s">
        <v>668</v>
      </c>
    </row>
    <row r="16" ht="25" customHeight="1" spans="1:10">
      <c r="A16" s="2"/>
      <c r="B16" s="2" t="s">
        <v>669</v>
      </c>
      <c r="C16" s="8" t="s">
        <v>694</v>
      </c>
      <c r="D16" s="15"/>
      <c r="E16" s="11" t="s">
        <v>603</v>
      </c>
      <c r="F16" s="14" t="s">
        <v>599</v>
      </c>
      <c r="G16" s="14">
        <v>80</v>
      </c>
      <c r="H16" s="14">
        <v>10</v>
      </c>
      <c r="I16" s="14">
        <v>10</v>
      </c>
      <c r="J16" s="14" t="s">
        <v>668</v>
      </c>
    </row>
    <row r="17" ht="51" spans="1:10">
      <c r="A17" s="2"/>
      <c r="B17" s="2" t="s">
        <v>671</v>
      </c>
      <c r="C17" s="8" t="s">
        <v>695</v>
      </c>
      <c r="D17" s="15"/>
      <c r="E17" s="11" t="s">
        <v>598</v>
      </c>
      <c r="F17" s="14" t="s">
        <v>599</v>
      </c>
      <c r="G17" s="14">
        <v>21</v>
      </c>
      <c r="H17" s="14">
        <v>15</v>
      </c>
      <c r="I17" s="14">
        <v>11</v>
      </c>
      <c r="J17" s="14" t="s">
        <v>696</v>
      </c>
    </row>
    <row r="18" ht="25" customHeight="1" spans="1:10">
      <c r="A18" s="2" t="s">
        <v>672</v>
      </c>
      <c r="B18" s="6" t="s">
        <v>673</v>
      </c>
      <c r="C18" s="8"/>
      <c r="D18" s="15"/>
      <c r="E18" s="11"/>
      <c r="F18" s="14"/>
      <c r="G18" s="14"/>
      <c r="H18" s="14"/>
      <c r="I18" s="14"/>
      <c r="J18" s="14"/>
    </row>
    <row r="19" ht="25" customHeight="1" spans="1:10">
      <c r="A19" s="2"/>
      <c r="B19" s="2" t="s">
        <v>674</v>
      </c>
      <c r="C19" s="8" t="s">
        <v>697</v>
      </c>
      <c r="D19" s="15"/>
      <c r="E19" s="11" t="s">
        <v>603</v>
      </c>
      <c r="F19" s="14" t="s">
        <v>599</v>
      </c>
      <c r="G19" s="14">
        <v>83</v>
      </c>
      <c r="H19" s="14">
        <v>15</v>
      </c>
      <c r="I19" s="14">
        <v>15</v>
      </c>
      <c r="J19" s="14" t="s">
        <v>668</v>
      </c>
    </row>
    <row r="20" ht="25" customHeight="1" spans="1:10">
      <c r="A20" s="2"/>
      <c r="B20" s="2" t="s">
        <v>675</v>
      </c>
      <c r="C20" s="8" t="s">
        <v>698</v>
      </c>
      <c r="D20" s="15"/>
      <c r="E20" s="11" t="s">
        <v>699</v>
      </c>
      <c r="F20" s="14"/>
      <c r="G20" s="17" t="s">
        <v>699</v>
      </c>
      <c r="H20" s="14">
        <v>15</v>
      </c>
      <c r="I20" s="14">
        <v>15</v>
      </c>
      <c r="J20" s="14" t="s">
        <v>668</v>
      </c>
    </row>
    <row r="21" ht="25" customHeight="1" spans="1:10">
      <c r="A21" s="2"/>
      <c r="B21" s="2" t="s">
        <v>676</v>
      </c>
      <c r="C21" s="8"/>
      <c r="D21" s="15"/>
      <c r="E21" s="11"/>
      <c r="F21" s="14"/>
      <c r="G21" s="14"/>
      <c r="H21" s="14"/>
      <c r="I21" s="14"/>
      <c r="J21" s="14"/>
    </row>
    <row r="22" ht="25" customHeight="1" spans="1:10">
      <c r="A22" s="2" t="s">
        <v>618</v>
      </c>
      <c r="B22" s="2" t="s">
        <v>700</v>
      </c>
      <c r="C22" s="8" t="s">
        <v>701</v>
      </c>
      <c r="D22" s="16"/>
      <c r="E22" s="11" t="s">
        <v>603</v>
      </c>
      <c r="F22" s="17" t="s">
        <v>599</v>
      </c>
      <c r="G22" s="17">
        <v>82</v>
      </c>
      <c r="H22" s="17">
        <v>10</v>
      </c>
      <c r="I22" s="17">
        <v>10</v>
      </c>
      <c r="J22" s="17" t="s">
        <v>668</v>
      </c>
    </row>
    <row r="23" ht="25" customHeight="1" spans="1:10">
      <c r="A23" s="2" t="s">
        <v>678</v>
      </c>
      <c r="B23" s="2"/>
      <c r="C23" s="2" t="s">
        <v>552</v>
      </c>
      <c r="D23" s="2"/>
      <c r="E23" s="2"/>
      <c r="F23" s="2"/>
      <c r="G23" s="2"/>
      <c r="H23" s="2"/>
      <c r="I23" s="2"/>
      <c r="J23" s="2"/>
    </row>
    <row r="24" ht="25" customHeight="1" spans="1:10">
      <c r="A24" s="2" t="s">
        <v>679</v>
      </c>
      <c r="B24" s="2"/>
      <c r="C24" s="2"/>
      <c r="D24" s="2"/>
      <c r="E24" s="2"/>
      <c r="F24" s="2"/>
      <c r="G24" s="2"/>
      <c r="H24" s="2">
        <f>SUM(H14:H22)+F6</f>
        <v>100</v>
      </c>
      <c r="I24" s="2">
        <f>SUM(I14:I22)+I6</f>
        <v>82</v>
      </c>
      <c r="J24" s="22" t="s">
        <v>702</v>
      </c>
    </row>
    <row r="25" spans="1:10">
      <c r="A25" s="18"/>
      <c r="B25" s="18"/>
      <c r="C25" s="18"/>
      <c r="D25" s="18"/>
      <c r="E25" s="18"/>
      <c r="F25" s="18"/>
      <c r="G25" s="18"/>
      <c r="H25" s="18"/>
      <c r="I25" s="18"/>
      <c r="J25" s="23"/>
    </row>
    <row r="26" spans="1:10">
      <c r="A26" s="19" t="s">
        <v>622</v>
      </c>
      <c r="B26" s="20"/>
      <c r="C26" s="20"/>
      <c r="D26" s="20"/>
      <c r="E26" s="20"/>
      <c r="F26" s="20"/>
      <c r="G26" s="20"/>
      <c r="H26" s="20"/>
      <c r="I26" s="20"/>
      <c r="J26" s="24"/>
    </row>
    <row r="27" spans="1:10">
      <c r="A27" s="19" t="s">
        <v>623</v>
      </c>
      <c r="B27" s="19"/>
      <c r="C27" s="19"/>
      <c r="D27" s="19"/>
      <c r="E27" s="19"/>
      <c r="F27" s="19"/>
      <c r="G27" s="19"/>
      <c r="H27" s="19"/>
      <c r="I27" s="19"/>
      <c r="J27" s="19"/>
    </row>
    <row r="28" spans="1:10">
      <c r="A28" s="19" t="s">
        <v>624</v>
      </c>
      <c r="B28" s="19"/>
      <c r="C28" s="19"/>
      <c r="D28" s="19"/>
      <c r="E28" s="19"/>
      <c r="F28" s="19"/>
      <c r="G28" s="19"/>
      <c r="H28" s="19"/>
      <c r="I28" s="19"/>
      <c r="J28" s="19"/>
    </row>
    <row r="29" spans="1:10">
      <c r="A29" s="19" t="s">
        <v>681</v>
      </c>
      <c r="B29" s="19"/>
      <c r="C29" s="19"/>
      <c r="D29" s="19"/>
      <c r="E29" s="19"/>
      <c r="F29" s="19"/>
      <c r="G29" s="19"/>
      <c r="H29" s="19"/>
      <c r="I29" s="19"/>
      <c r="J29" s="19"/>
    </row>
    <row r="30" spans="1:10">
      <c r="A30" s="19" t="s">
        <v>682</v>
      </c>
      <c r="B30" s="19"/>
      <c r="C30" s="19"/>
      <c r="D30" s="19"/>
      <c r="E30" s="19"/>
      <c r="F30" s="19"/>
      <c r="G30" s="19"/>
      <c r="H30" s="19"/>
      <c r="I30" s="19"/>
      <c r="J30" s="19"/>
    </row>
    <row r="31" spans="1:10">
      <c r="A31" s="19" t="s">
        <v>683</v>
      </c>
      <c r="B31" s="19"/>
      <c r="C31" s="19"/>
      <c r="D31" s="19"/>
      <c r="E31" s="19"/>
      <c r="F31" s="19"/>
      <c r="G31" s="19"/>
      <c r="H31" s="19"/>
      <c r="I31" s="19"/>
      <c r="J31" s="19"/>
    </row>
    <row r="32" spans="1:10">
      <c r="A32" s="19" t="s">
        <v>684</v>
      </c>
      <c r="B32" s="19"/>
      <c r="C32" s="19"/>
      <c r="D32" s="19"/>
      <c r="E32" s="19"/>
      <c r="F32" s="19"/>
      <c r="G32" s="19"/>
      <c r="H32" s="19"/>
      <c r="I32" s="19"/>
      <c r="J32" s="19"/>
    </row>
  </sheetData>
  <mergeCells count="39">
    <mergeCell ref="A1:J1"/>
    <mergeCell ref="B3:J3"/>
    <mergeCell ref="B4:D4"/>
    <mergeCell ref="E4:G4"/>
    <mergeCell ref="H4:J4"/>
    <mergeCell ref="F5:G5"/>
    <mergeCell ref="I5:J5"/>
    <mergeCell ref="F6:G6"/>
    <mergeCell ref="I6:J6"/>
    <mergeCell ref="F7:G7"/>
    <mergeCell ref="I7:J7"/>
    <mergeCell ref="F8:G8"/>
    <mergeCell ref="I8:J8"/>
    <mergeCell ref="F9:G9"/>
    <mergeCell ref="I9:J9"/>
    <mergeCell ref="B10:E10"/>
    <mergeCell ref="F10:J10"/>
    <mergeCell ref="B11:E11"/>
    <mergeCell ref="F11:J11"/>
    <mergeCell ref="A12:C12"/>
    <mergeCell ref="D12:F12"/>
    <mergeCell ref="A23:B23"/>
    <mergeCell ref="C23:J23"/>
    <mergeCell ref="A24:G24"/>
    <mergeCell ref="A27:J27"/>
    <mergeCell ref="A28:J28"/>
    <mergeCell ref="A29:J29"/>
    <mergeCell ref="A30:J30"/>
    <mergeCell ref="A31:J31"/>
    <mergeCell ref="A32:J32"/>
    <mergeCell ref="A5:A9"/>
    <mergeCell ref="A10:A11"/>
    <mergeCell ref="A14:A17"/>
    <mergeCell ref="A18:A21"/>
    <mergeCell ref="D14:D22"/>
    <mergeCell ref="G12:G13"/>
    <mergeCell ref="H12:H13"/>
    <mergeCell ref="I12:I13"/>
    <mergeCell ref="J12:J13"/>
  </mergeCells>
  <pageMargins left="0.75" right="0.75" top="1" bottom="1" header="0.5" footer="0.5"/>
  <pageSetup paperSize="9" scale="91"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2"/>
  <sheetViews>
    <sheetView topLeftCell="A6" workbookViewId="0">
      <selection activeCell="N16" sqref="N16"/>
    </sheetView>
  </sheetViews>
  <sheetFormatPr defaultColWidth="9" defaultRowHeight="13.75"/>
  <cols>
    <col min="4" max="5" width="14" customWidth="1"/>
    <col min="6" max="6" width="7.12727272727273" customWidth="1"/>
    <col min="7" max="7" width="14"/>
    <col min="8" max="8" width="7.5" customWidth="1"/>
    <col min="10" max="10" width="10.3727272727273" customWidth="1"/>
  </cols>
  <sheetData>
    <row r="1" ht="22.75" spans="1:10">
      <c r="A1" s="1" t="s">
        <v>626</v>
      </c>
      <c r="B1" s="1"/>
      <c r="C1" s="1"/>
      <c r="D1" s="1"/>
      <c r="E1" s="1"/>
      <c r="F1" s="1"/>
      <c r="G1" s="1"/>
      <c r="H1" s="1"/>
      <c r="I1" s="1"/>
      <c r="J1" s="1"/>
    </row>
    <row r="2" ht="22.75" spans="1:10">
      <c r="A2" s="1"/>
      <c r="B2" s="1"/>
      <c r="C2" s="1"/>
      <c r="D2" s="1"/>
      <c r="E2" s="1"/>
      <c r="F2" s="1"/>
      <c r="G2" s="1"/>
      <c r="H2" s="1"/>
      <c r="I2" s="1"/>
      <c r="J2" s="21" t="s">
        <v>703</v>
      </c>
    </row>
    <row r="3" ht="25" customHeight="1" spans="1:10">
      <c r="A3" s="2" t="s">
        <v>628</v>
      </c>
      <c r="B3" s="2" t="s">
        <v>704</v>
      </c>
      <c r="C3" s="2"/>
      <c r="D3" s="2"/>
      <c r="E3" s="2"/>
      <c r="F3" s="2"/>
      <c r="G3" s="2"/>
      <c r="H3" s="2"/>
      <c r="I3" s="2"/>
      <c r="J3" s="2"/>
    </row>
    <row r="4" ht="25" customHeight="1" spans="1:10">
      <c r="A4" s="2" t="s">
        <v>630</v>
      </c>
      <c r="B4" s="2" t="s">
        <v>631</v>
      </c>
      <c r="C4" s="2"/>
      <c r="D4" s="2"/>
      <c r="E4" s="2" t="s">
        <v>632</v>
      </c>
      <c r="F4" s="2"/>
      <c r="G4" s="2"/>
      <c r="H4" s="2" t="s">
        <v>546</v>
      </c>
      <c r="I4" s="2"/>
      <c r="J4" s="2"/>
    </row>
    <row r="5" ht="25" customHeight="1" spans="1:10">
      <c r="A5" s="2" t="s">
        <v>633</v>
      </c>
      <c r="B5" s="2"/>
      <c r="C5" s="2" t="s">
        <v>634</v>
      </c>
      <c r="D5" s="2" t="s">
        <v>459</v>
      </c>
      <c r="E5" s="2" t="s">
        <v>635</v>
      </c>
      <c r="F5" s="2" t="s">
        <v>636</v>
      </c>
      <c r="G5" s="2"/>
      <c r="H5" s="2" t="s">
        <v>637</v>
      </c>
      <c r="I5" s="2" t="s">
        <v>638</v>
      </c>
      <c r="J5" s="2"/>
    </row>
    <row r="6" ht="25" customHeight="1" spans="1:10">
      <c r="A6" s="2"/>
      <c r="B6" s="2" t="s">
        <v>639</v>
      </c>
      <c r="C6" s="3">
        <v>0</v>
      </c>
      <c r="D6" s="4">
        <v>2400000</v>
      </c>
      <c r="E6" s="4">
        <v>2400000</v>
      </c>
      <c r="F6" s="2">
        <v>10</v>
      </c>
      <c r="G6" s="2"/>
      <c r="H6" s="5">
        <f>SUM(E6/D6)</f>
        <v>1</v>
      </c>
      <c r="I6" s="2">
        <v>10</v>
      </c>
      <c r="J6" s="2"/>
    </row>
    <row r="7" ht="25" customHeight="1" spans="1:10">
      <c r="A7" s="2"/>
      <c r="B7" s="2" t="s">
        <v>640</v>
      </c>
      <c r="C7" s="3">
        <v>0</v>
      </c>
      <c r="D7" s="3">
        <v>0</v>
      </c>
      <c r="E7" s="3">
        <v>0</v>
      </c>
      <c r="F7" s="2" t="s">
        <v>641</v>
      </c>
      <c r="G7" s="2"/>
      <c r="H7" s="3">
        <v>0</v>
      </c>
      <c r="I7" s="2" t="s">
        <v>641</v>
      </c>
      <c r="J7" s="2"/>
    </row>
    <row r="8" ht="25" customHeight="1" spans="1:10">
      <c r="A8" s="2"/>
      <c r="B8" s="6" t="s">
        <v>642</v>
      </c>
      <c r="C8" s="3">
        <v>0</v>
      </c>
      <c r="D8" s="4">
        <v>2400000</v>
      </c>
      <c r="E8" s="4">
        <v>2400000</v>
      </c>
      <c r="F8" s="2" t="s">
        <v>641</v>
      </c>
      <c r="G8" s="2"/>
      <c r="H8" s="5">
        <f>SUM(E8/D8)</f>
        <v>1</v>
      </c>
      <c r="I8" s="2" t="s">
        <v>641</v>
      </c>
      <c r="J8" s="2"/>
    </row>
    <row r="9" ht="25" customHeight="1" spans="1:10">
      <c r="A9" s="2"/>
      <c r="B9" s="6" t="s">
        <v>643</v>
      </c>
      <c r="C9" s="3">
        <v>0</v>
      </c>
      <c r="D9" s="3">
        <v>0</v>
      </c>
      <c r="E9" s="3">
        <v>0</v>
      </c>
      <c r="F9" s="2" t="s">
        <v>641</v>
      </c>
      <c r="G9" s="2"/>
      <c r="H9" s="3">
        <v>0</v>
      </c>
      <c r="I9" s="2" t="s">
        <v>641</v>
      </c>
      <c r="J9" s="2"/>
    </row>
    <row r="10" ht="25" customHeight="1" spans="1:10">
      <c r="A10" s="2" t="s">
        <v>644</v>
      </c>
      <c r="B10" s="2" t="s">
        <v>645</v>
      </c>
      <c r="C10" s="2"/>
      <c r="D10" s="2"/>
      <c r="E10" s="2"/>
      <c r="F10" s="2" t="s">
        <v>646</v>
      </c>
      <c r="G10" s="2"/>
      <c r="H10" s="2"/>
      <c r="I10" s="2"/>
      <c r="J10" s="2"/>
    </row>
    <row r="11" ht="25" customHeight="1" spans="1:10">
      <c r="A11" s="2"/>
      <c r="B11" s="7" t="s">
        <v>687</v>
      </c>
      <c r="C11" s="7"/>
      <c r="D11" s="7"/>
      <c r="E11" s="7"/>
      <c r="F11" s="8" t="s">
        <v>705</v>
      </c>
      <c r="G11" s="8"/>
      <c r="H11" s="8"/>
      <c r="I11" s="8"/>
      <c r="J11" s="8"/>
    </row>
    <row r="12" ht="25" customHeight="1" spans="1:10">
      <c r="A12" s="9" t="s">
        <v>649</v>
      </c>
      <c r="B12" s="9"/>
      <c r="C12" s="9"/>
      <c r="D12" s="9" t="s">
        <v>650</v>
      </c>
      <c r="E12" s="9"/>
      <c r="F12" s="9"/>
      <c r="G12" s="9" t="s">
        <v>651</v>
      </c>
      <c r="H12" s="9" t="s">
        <v>636</v>
      </c>
      <c r="I12" s="9" t="s">
        <v>638</v>
      </c>
      <c r="J12" s="9" t="s">
        <v>652</v>
      </c>
    </row>
    <row r="13" ht="25" customHeight="1" spans="1:10">
      <c r="A13" s="2" t="s">
        <v>653</v>
      </c>
      <c r="B13" s="2" t="s">
        <v>654</v>
      </c>
      <c r="C13" s="2" t="s">
        <v>655</v>
      </c>
      <c r="D13" s="2" t="s">
        <v>656</v>
      </c>
      <c r="E13" s="2" t="s">
        <v>657</v>
      </c>
      <c r="F13" s="9" t="s">
        <v>586</v>
      </c>
      <c r="G13" s="9"/>
      <c r="H13" s="9"/>
      <c r="I13" s="9"/>
      <c r="J13" s="9"/>
    </row>
    <row r="14" ht="25" customHeight="1" spans="1:10">
      <c r="A14" s="2" t="s">
        <v>658</v>
      </c>
      <c r="B14" s="2" t="s">
        <v>659</v>
      </c>
      <c r="C14" s="8" t="s">
        <v>689</v>
      </c>
      <c r="D14" s="174" t="s">
        <v>706</v>
      </c>
      <c r="E14" s="11" t="s">
        <v>707</v>
      </c>
      <c r="F14" s="12" t="s">
        <v>663</v>
      </c>
      <c r="G14" s="12">
        <f>SUM(E6)</f>
        <v>2400000</v>
      </c>
      <c r="H14" s="14">
        <v>10</v>
      </c>
      <c r="I14" s="14">
        <v>10</v>
      </c>
      <c r="J14" s="14" t="s">
        <v>668</v>
      </c>
    </row>
    <row r="15" ht="25" customHeight="1" spans="1:10">
      <c r="A15" s="2"/>
      <c r="B15" s="2" t="s">
        <v>665</v>
      </c>
      <c r="C15" s="8" t="s">
        <v>693</v>
      </c>
      <c r="D15" s="15"/>
      <c r="E15" s="11" t="s">
        <v>598</v>
      </c>
      <c r="F15" s="14" t="s">
        <v>599</v>
      </c>
      <c r="G15" s="14">
        <v>100</v>
      </c>
      <c r="H15" s="14">
        <v>10</v>
      </c>
      <c r="I15" s="14">
        <v>10</v>
      </c>
      <c r="J15" s="14" t="s">
        <v>668</v>
      </c>
    </row>
    <row r="16" ht="25" customHeight="1" spans="1:10">
      <c r="A16" s="2"/>
      <c r="B16" s="2" t="s">
        <v>669</v>
      </c>
      <c r="C16" s="8" t="s">
        <v>694</v>
      </c>
      <c r="D16" s="15"/>
      <c r="E16" s="11" t="s">
        <v>598</v>
      </c>
      <c r="F16" s="14" t="s">
        <v>599</v>
      </c>
      <c r="G16" s="14">
        <v>100</v>
      </c>
      <c r="H16" s="14">
        <v>20</v>
      </c>
      <c r="I16" s="14">
        <v>20</v>
      </c>
      <c r="J16" s="14" t="s">
        <v>668</v>
      </c>
    </row>
    <row r="17" ht="51" spans="1:10">
      <c r="A17" s="2"/>
      <c r="B17" s="2" t="s">
        <v>671</v>
      </c>
      <c r="C17" s="8" t="s">
        <v>695</v>
      </c>
      <c r="D17" s="15"/>
      <c r="E17" s="11" t="s">
        <v>598</v>
      </c>
      <c r="F17" s="14" t="s">
        <v>599</v>
      </c>
      <c r="G17" s="14">
        <v>100</v>
      </c>
      <c r="H17" s="14">
        <v>10</v>
      </c>
      <c r="I17" s="14">
        <v>10</v>
      </c>
      <c r="J17" s="14" t="s">
        <v>668</v>
      </c>
    </row>
    <row r="18" ht="25" customHeight="1" spans="1:10">
      <c r="A18" s="2" t="s">
        <v>672</v>
      </c>
      <c r="B18" s="6" t="s">
        <v>673</v>
      </c>
      <c r="C18" s="8"/>
      <c r="D18" s="15"/>
      <c r="E18" s="11"/>
      <c r="F18" s="14"/>
      <c r="G18" s="14"/>
      <c r="H18" s="14"/>
      <c r="I18" s="14"/>
      <c r="J18" s="14"/>
    </row>
    <row r="19" ht="25" customHeight="1" spans="1:10">
      <c r="A19" s="2"/>
      <c r="B19" s="2" t="s">
        <v>674</v>
      </c>
      <c r="C19" s="8" t="s">
        <v>697</v>
      </c>
      <c r="D19" s="15"/>
      <c r="E19" s="11" t="s">
        <v>603</v>
      </c>
      <c r="F19" s="17" t="s">
        <v>599</v>
      </c>
      <c r="G19" s="14">
        <v>83</v>
      </c>
      <c r="H19" s="14">
        <v>30</v>
      </c>
      <c r="I19" s="14">
        <v>30</v>
      </c>
      <c r="J19" s="14" t="s">
        <v>668</v>
      </c>
    </row>
    <row r="20" ht="25" customHeight="1" spans="1:10">
      <c r="A20" s="2"/>
      <c r="B20" s="2" t="s">
        <v>675</v>
      </c>
      <c r="C20" s="8"/>
      <c r="D20" s="15"/>
      <c r="E20" s="11"/>
      <c r="F20" s="14"/>
      <c r="G20" s="17"/>
      <c r="H20" s="14"/>
      <c r="I20" s="14"/>
      <c r="J20" s="14"/>
    </row>
    <row r="21" ht="25" customHeight="1" spans="1:10">
      <c r="A21" s="2"/>
      <c r="B21" s="2" t="s">
        <v>676</v>
      </c>
      <c r="C21" s="8"/>
      <c r="D21" s="15"/>
      <c r="E21" s="11"/>
      <c r="F21" s="14"/>
      <c r="G21" s="14"/>
      <c r="H21" s="14"/>
      <c r="I21" s="14"/>
      <c r="J21" s="14"/>
    </row>
    <row r="22" ht="25" customHeight="1" spans="1:10">
      <c r="A22" s="2" t="s">
        <v>618</v>
      </c>
      <c r="B22" s="2" t="s">
        <v>700</v>
      </c>
      <c r="C22" s="8" t="s">
        <v>701</v>
      </c>
      <c r="D22" s="16"/>
      <c r="E22" s="11" t="s">
        <v>603</v>
      </c>
      <c r="F22" s="17" t="s">
        <v>599</v>
      </c>
      <c r="G22" s="17">
        <v>80</v>
      </c>
      <c r="H22" s="17">
        <v>10</v>
      </c>
      <c r="I22" s="17">
        <v>10</v>
      </c>
      <c r="J22" s="17" t="s">
        <v>668</v>
      </c>
    </row>
    <row r="23" ht="25" customHeight="1" spans="1:10">
      <c r="A23" s="2" t="s">
        <v>678</v>
      </c>
      <c r="B23" s="2"/>
      <c r="C23" s="2" t="s">
        <v>552</v>
      </c>
      <c r="D23" s="2"/>
      <c r="E23" s="2"/>
      <c r="F23" s="2"/>
      <c r="G23" s="2"/>
      <c r="H23" s="2"/>
      <c r="I23" s="2"/>
      <c r="J23" s="2"/>
    </row>
    <row r="24" ht="25" customHeight="1" spans="1:10">
      <c r="A24" s="2" t="s">
        <v>679</v>
      </c>
      <c r="B24" s="2"/>
      <c r="C24" s="2"/>
      <c r="D24" s="2"/>
      <c r="E24" s="2"/>
      <c r="F24" s="2"/>
      <c r="G24" s="2"/>
      <c r="H24" s="2">
        <f>SUM(H14:H22)+F6</f>
        <v>100</v>
      </c>
      <c r="I24" s="2">
        <f>SUM(I14:I22)+I6</f>
        <v>100</v>
      </c>
      <c r="J24" s="22" t="s">
        <v>680</v>
      </c>
    </row>
    <row r="25" spans="1:10">
      <c r="A25" s="18"/>
      <c r="B25" s="18"/>
      <c r="C25" s="18"/>
      <c r="D25" s="18"/>
      <c r="E25" s="18"/>
      <c r="F25" s="18"/>
      <c r="G25" s="18"/>
      <c r="H25" s="18"/>
      <c r="I25" s="18"/>
      <c r="J25" s="23"/>
    </row>
    <row r="26" spans="1:10">
      <c r="A26" s="19" t="s">
        <v>622</v>
      </c>
      <c r="B26" s="20"/>
      <c r="C26" s="20"/>
      <c r="D26" s="20"/>
      <c r="E26" s="20"/>
      <c r="F26" s="20"/>
      <c r="G26" s="20"/>
      <c r="H26" s="20"/>
      <c r="I26" s="20"/>
      <c r="J26" s="24"/>
    </row>
    <row r="27" spans="1:10">
      <c r="A27" s="19" t="s">
        <v>623</v>
      </c>
      <c r="B27" s="19"/>
      <c r="C27" s="19"/>
      <c r="D27" s="19"/>
      <c r="E27" s="19"/>
      <c r="F27" s="19"/>
      <c r="G27" s="19"/>
      <c r="H27" s="19"/>
      <c r="I27" s="19"/>
      <c r="J27" s="19"/>
    </row>
    <row r="28" spans="1:10">
      <c r="A28" s="19" t="s">
        <v>624</v>
      </c>
      <c r="B28" s="19"/>
      <c r="C28" s="19"/>
      <c r="D28" s="19"/>
      <c r="E28" s="19"/>
      <c r="F28" s="19"/>
      <c r="G28" s="19"/>
      <c r="H28" s="19"/>
      <c r="I28" s="19"/>
      <c r="J28" s="19"/>
    </row>
    <row r="29" spans="1:10">
      <c r="A29" s="19" t="s">
        <v>681</v>
      </c>
      <c r="B29" s="19"/>
      <c r="C29" s="19"/>
      <c r="D29" s="19"/>
      <c r="E29" s="19"/>
      <c r="F29" s="19"/>
      <c r="G29" s="19"/>
      <c r="H29" s="19"/>
      <c r="I29" s="19"/>
      <c r="J29" s="19"/>
    </row>
    <row r="30" spans="1:10">
      <c r="A30" s="19" t="s">
        <v>682</v>
      </c>
      <c r="B30" s="19"/>
      <c r="C30" s="19"/>
      <c r="D30" s="19"/>
      <c r="E30" s="19"/>
      <c r="F30" s="19"/>
      <c r="G30" s="19"/>
      <c r="H30" s="19"/>
      <c r="I30" s="19"/>
      <c r="J30" s="19"/>
    </row>
    <row r="31" spans="1:10">
      <c r="A31" s="19" t="s">
        <v>683</v>
      </c>
      <c r="B31" s="19"/>
      <c r="C31" s="19"/>
      <c r="D31" s="19"/>
      <c r="E31" s="19"/>
      <c r="F31" s="19"/>
      <c r="G31" s="19"/>
      <c r="H31" s="19"/>
      <c r="I31" s="19"/>
      <c r="J31" s="19"/>
    </row>
    <row r="32" spans="1:10">
      <c r="A32" s="19" t="s">
        <v>684</v>
      </c>
      <c r="B32" s="19"/>
      <c r="C32" s="19"/>
      <c r="D32" s="19"/>
      <c r="E32" s="19"/>
      <c r="F32" s="19"/>
      <c r="G32" s="19"/>
      <c r="H32" s="19"/>
      <c r="I32" s="19"/>
      <c r="J32" s="19"/>
    </row>
  </sheetData>
  <mergeCells count="39">
    <mergeCell ref="A1:J1"/>
    <mergeCell ref="B3:J3"/>
    <mergeCell ref="B4:D4"/>
    <mergeCell ref="E4:G4"/>
    <mergeCell ref="H4:J4"/>
    <mergeCell ref="F5:G5"/>
    <mergeCell ref="I5:J5"/>
    <mergeCell ref="F6:G6"/>
    <mergeCell ref="I6:J6"/>
    <mergeCell ref="F7:G7"/>
    <mergeCell ref="I7:J7"/>
    <mergeCell ref="F8:G8"/>
    <mergeCell ref="I8:J8"/>
    <mergeCell ref="F9:G9"/>
    <mergeCell ref="I9:J9"/>
    <mergeCell ref="B10:E10"/>
    <mergeCell ref="F10:J10"/>
    <mergeCell ref="B11:E11"/>
    <mergeCell ref="F11:J11"/>
    <mergeCell ref="A12:C12"/>
    <mergeCell ref="D12:F12"/>
    <mergeCell ref="A23:B23"/>
    <mergeCell ref="C23:J23"/>
    <mergeCell ref="A24:G24"/>
    <mergeCell ref="A27:J27"/>
    <mergeCell ref="A28:J28"/>
    <mergeCell ref="A29:J29"/>
    <mergeCell ref="A30:J30"/>
    <mergeCell ref="A31:J31"/>
    <mergeCell ref="A32:J32"/>
    <mergeCell ref="A5:A9"/>
    <mergeCell ref="A10:A11"/>
    <mergeCell ref="A14:A17"/>
    <mergeCell ref="A18:A21"/>
    <mergeCell ref="D14:D22"/>
    <mergeCell ref="G12:G13"/>
    <mergeCell ref="H12:H13"/>
    <mergeCell ref="I12:I13"/>
    <mergeCell ref="J12:J13"/>
  </mergeCells>
  <pageMargins left="0.75" right="0.75" top="1" bottom="1" header="0.5" footer="0.5"/>
  <pageSetup paperSize="9" scale="91"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2"/>
  <sheetViews>
    <sheetView topLeftCell="A6" workbookViewId="0">
      <selection activeCell="I17" sqref="I17"/>
    </sheetView>
  </sheetViews>
  <sheetFormatPr defaultColWidth="9" defaultRowHeight="13.75"/>
  <cols>
    <col min="4" max="5" width="11.2545454545455" customWidth="1"/>
    <col min="6" max="6" width="7.12727272727273" customWidth="1"/>
    <col min="7" max="7" width="12.1272727272727"/>
    <col min="8" max="8" width="11.1272727272727"/>
    <col min="10" max="10" width="10.3727272727273" customWidth="1"/>
  </cols>
  <sheetData>
    <row r="1" ht="22.75" spans="1:10">
      <c r="A1" s="1" t="s">
        <v>626</v>
      </c>
      <c r="B1" s="1"/>
      <c r="C1" s="1"/>
      <c r="D1" s="1"/>
      <c r="E1" s="1"/>
      <c r="F1" s="1"/>
      <c r="G1" s="1"/>
      <c r="H1" s="1"/>
      <c r="I1" s="1"/>
      <c r="J1" s="1"/>
    </row>
    <row r="2" ht="22.75" spans="1:10">
      <c r="A2" s="1"/>
      <c r="B2" s="1"/>
      <c r="C2" s="1"/>
      <c r="D2" s="1"/>
      <c r="E2" s="1"/>
      <c r="F2" s="1"/>
      <c r="G2" s="1"/>
      <c r="H2" s="1"/>
      <c r="I2" s="1"/>
      <c r="J2" s="21" t="s">
        <v>708</v>
      </c>
    </row>
    <row r="3" ht="25" customHeight="1" spans="1:10">
      <c r="A3" s="2" t="s">
        <v>628</v>
      </c>
      <c r="B3" s="2" t="s">
        <v>709</v>
      </c>
      <c r="C3" s="2"/>
      <c r="D3" s="2"/>
      <c r="E3" s="2"/>
      <c r="F3" s="2"/>
      <c r="G3" s="2"/>
      <c r="H3" s="2"/>
      <c r="I3" s="2"/>
      <c r="J3" s="2"/>
    </row>
    <row r="4" ht="25" customHeight="1" spans="1:10">
      <c r="A4" s="2" t="s">
        <v>630</v>
      </c>
      <c r="B4" s="2" t="s">
        <v>631</v>
      </c>
      <c r="C4" s="2"/>
      <c r="D4" s="2"/>
      <c r="E4" s="2" t="s">
        <v>632</v>
      </c>
      <c r="F4" s="2"/>
      <c r="G4" s="2"/>
      <c r="H4" s="2" t="s">
        <v>546</v>
      </c>
      <c r="I4" s="2"/>
      <c r="J4" s="2"/>
    </row>
    <row r="5" ht="25" customHeight="1" spans="1:10">
      <c r="A5" s="2" t="s">
        <v>633</v>
      </c>
      <c r="B5" s="2"/>
      <c r="C5" s="2" t="s">
        <v>634</v>
      </c>
      <c r="D5" s="2" t="s">
        <v>459</v>
      </c>
      <c r="E5" s="2" t="s">
        <v>635</v>
      </c>
      <c r="F5" s="2" t="s">
        <v>636</v>
      </c>
      <c r="G5" s="2"/>
      <c r="H5" s="2" t="s">
        <v>637</v>
      </c>
      <c r="I5" s="2" t="s">
        <v>638</v>
      </c>
      <c r="J5" s="2"/>
    </row>
    <row r="6" ht="25" customHeight="1" spans="1:10">
      <c r="A6" s="2"/>
      <c r="B6" s="2" t="s">
        <v>639</v>
      </c>
      <c r="C6" s="3">
        <v>0</v>
      </c>
      <c r="D6" s="4">
        <f>SUM(D7+D8)</f>
        <v>940000</v>
      </c>
      <c r="E6" s="4">
        <f>SUM(E7+E8)</f>
        <v>937700</v>
      </c>
      <c r="F6" s="2">
        <v>10</v>
      </c>
      <c r="G6" s="2"/>
      <c r="H6" s="5">
        <f>SUM(E6/D6)</f>
        <v>0.997553191489362</v>
      </c>
      <c r="I6" s="2">
        <v>10</v>
      </c>
      <c r="J6" s="2"/>
    </row>
    <row r="7" ht="25" customHeight="1" spans="1:10">
      <c r="A7" s="2"/>
      <c r="B7" s="2" t="s">
        <v>640</v>
      </c>
      <c r="C7" s="3">
        <v>0</v>
      </c>
      <c r="D7" s="4">
        <v>840000</v>
      </c>
      <c r="E7" s="4">
        <v>837700</v>
      </c>
      <c r="F7" s="2" t="s">
        <v>641</v>
      </c>
      <c r="G7" s="2"/>
      <c r="H7" s="5">
        <f>SUM(E7/D7)</f>
        <v>0.997261904761905</v>
      </c>
      <c r="I7" s="2" t="s">
        <v>641</v>
      </c>
      <c r="J7" s="2"/>
    </row>
    <row r="8" ht="25" customHeight="1" spans="1:10">
      <c r="A8" s="2"/>
      <c r="B8" s="6" t="s">
        <v>642</v>
      </c>
      <c r="C8" s="3">
        <v>0</v>
      </c>
      <c r="D8" s="4">
        <v>100000</v>
      </c>
      <c r="E8" s="4">
        <v>100000</v>
      </c>
      <c r="F8" s="2" t="s">
        <v>641</v>
      </c>
      <c r="G8" s="2"/>
      <c r="H8" s="5">
        <f>SUM(E8/D8)</f>
        <v>1</v>
      </c>
      <c r="I8" s="2" t="s">
        <v>641</v>
      </c>
      <c r="J8" s="2"/>
    </row>
    <row r="9" ht="25" customHeight="1" spans="1:10">
      <c r="A9" s="2"/>
      <c r="B9" s="6" t="s">
        <v>643</v>
      </c>
      <c r="C9" s="3">
        <v>0</v>
      </c>
      <c r="D9" s="3">
        <v>0</v>
      </c>
      <c r="E9" s="3">
        <v>0</v>
      </c>
      <c r="F9" s="2" t="s">
        <v>641</v>
      </c>
      <c r="G9" s="2"/>
      <c r="H9" s="3">
        <v>0</v>
      </c>
      <c r="I9" s="2" t="s">
        <v>641</v>
      </c>
      <c r="J9" s="2"/>
    </row>
    <row r="10" ht="25" customHeight="1" spans="1:10">
      <c r="A10" s="2" t="s">
        <v>644</v>
      </c>
      <c r="B10" s="2" t="s">
        <v>645</v>
      </c>
      <c r="C10" s="2"/>
      <c r="D10" s="2"/>
      <c r="E10" s="2"/>
      <c r="F10" s="2" t="s">
        <v>646</v>
      </c>
      <c r="G10" s="2"/>
      <c r="H10" s="2"/>
      <c r="I10" s="2"/>
      <c r="J10" s="2"/>
    </row>
    <row r="11" ht="25" customHeight="1" spans="1:10">
      <c r="A11" s="2"/>
      <c r="B11" s="8" t="s">
        <v>710</v>
      </c>
      <c r="C11" s="8"/>
      <c r="D11" s="8"/>
      <c r="E11" s="8"/>
      <c r="F11" s="8" t="s">
        <v>711</v>
      </c>
      <c r="G11" s="8"/>
      <c r="H11" s="8"/>
      <c r="I11" s="8"/>
      <c r="J11" s="8"/>
    </row>
    <row r="12" ht="25" customHeight="1" spans="1:10">
      <c r="A12" s="9" t="s">
        <v>649</v>
      </c>
      <c r="B12" s="9"/>
      <c r="C12" s="9"/>
      <c r="D12" s="9" t="s">
        <v>650</v>
      </c>
      <c r="E12" s="9"/>
      <c r="F12" s="9"/>
      <c r="G12" s="9" t="s">
        <v>651</v>
      </c>
      <c r="H12" s="9" t="s">
        <v>636</v>
      </c>
      <c r="I12" s="9" t="s">
        <v>638</v>
      </c>
      <c r="J12" s="9" t="s">
        <v>652</v>
      </c>
    </row>
    <row r="13" ht="25" customHeight="1" spans="1:10">
      <c r="A13" s="2" t="s">
        <v>653</v>
      </c>
      <c r="B13" s="2" t="s">
        <v>654</v>
      </c>
      <c r="C13" s="2" t="s">
        <v>655</v>
      </c>
      <c r="D13" s="2" t="s">
        <v>656</v>
      </c>
      <c r="E13" s="2" t="s">
        <v>657</v>
      </c>
      <c r="F13" s="9" t="s">
        <v>586</v>
      </c>
      <c r="G13" s="9"/>
      <c r="H13" s="9"/>
      <c r="I13" s="9"/>
      <c r="J13" s="9"/>
    </row>
    <row r="14" ht="25" customHeight="1" spans="1:10">
      <c r="A14" s="2" t="s">
        <v>658</v>
      </c>
      <c r="B14" s="2" t="s">
        <v>659</v>
      </c>
      <c r="C14" s="8" t="s">
        <v>689</v>
      </c>
      <c r="D14" s="174" t="s">
        <v>661</v>
      </c>
      <c r="E14" s="11" t="s">
        <v>712</v>
      </c>
      <c r="F14" s="14" t="s">
        <v>663</v>
      </c>
      <c r="G14" s="26">
        <f>SUM(E6)</f>
        <v>937700</v>
      </c>
      <c r="H14" s="14">
        <v>10</v>
      </c>
      <c r="I14" s="14">
        <v>10</v>
      </c>
      <c r="J14" s="14" t="s">
        <v>668</v>
      </c>
    </row>
    <row r="15" ht="25" customHeight="1" spans="1:10">
      <c r="A15" s="2"/>
      <c r="B15" s="2" t="s">
        <v>665</v>
      </c>
      <c r="C15" s="8" t="s">
        <v>693</v>
      </c>
      <c r="D15" s="15"/>
      <c r="E15" s="11" t="s">
        <v>598</v>
      </c>
      <c r="F15" s="14" t="s">
        <v>599</v>
      </c>
      <c r="G15" s="14">
        <v>100</v>
      </c>
      <c r="H15" s="14">
        <v>20</v>
      </c>
      <c r="I15" s="14">
        <v>20</v>
      </c>
      <c r="J15" s="14" t="s">
        <v>668</v>
      </c>
    </row>
    <row r="16" ht="25" customHeight="1" spans="1:10">
      <c r="A16" s="2"/>
      <c r="B16" s="2" t="s">
        <v>669</v>
      </c>
      <c r="C16" s="8" t="s">
        <v>694</v>
      </c>
      <c r="D16" s="15"/>
      <c r="E16" s="11" t="s">
        <v>603</v>
      </c>
      <c r="F16" s="14" t="s">
        <v>599</v>
      </c>
      <c r="G16" s="14">
        <v>80</v>
      </c>
      <c r="H16" s="14">
        <v>10</v>
      </c>
      <c r="I16" s="14">
        <v>10</v>
      </c>
      <c r="J16" s="14" t="s">
        <v>668</v>
      </c>
    </row>
    <row r="17" ht="51" spans="1:10">
      <c r="A17" s="2"/>
      <c r="B17" s="2" t="s">
        <v>671</v>
      </c>
      <c r="C17" s="8" t="s">
        <v>695</v>
      </c>
      <c r="D17" s="15"/>
      <c r="E17" s="11" t="s">
        <v>598</v>
      </c>
      <c r="F17" s="14" t="s">
        <v>599</v>
      </c>
      <c r="G17" s="14">
        <v>100</v>
      </c>
      <c r="H17" s="14">
        <v>10</v>
      </c>
      <c r="I17" s="14">
        <v>10</v>
      </c>
      <c r="J17" s="14" t="s">
        <v>668</v>
      </c>
    </row>
    <row r="18" ht="25" customHeight="1" spans="1:10">
      <c r="A18" s="2" t="s">
        <v>672</v>
      </c>
      <c r="B18" s="6" t="s">
        <v>673</v>
      </c>
      <c r="C18" s="8"/>
      <c r="D18" s="15"/>
      <c r="E18" s="11"/>
      <c r="F18" s="14"/>
      <c r="G18" s="14"/>
      <c r="H18" s="14"/>
      <c r="I18" s="14"/>
      <c r="J18" s="14"/>
    </row>
    <row r="19" ht="25" customHeight="1" spans="1:10">
      <c r="A19" s="2"/>
      <c r="B19" s="2" t="s">
        <v>674</v>
      </c>
      <c r="C19" s="8" t="s">
        <v>697</v>
      </c>
      <c r="D19" s="15"/>
      <c r="E19" s="11" t="s">
        <v>603</v>
      </c>
      <c r="F19" s="14" t="s">
        <v>599</v>
      </c>
      <c r="G19" s="14">
        <v>83</v>
      </c>
      <c r="H19" s="14">
        <v>30</v>
      </c>
      <c r="I19" s="14">
        <v>30</v>
      </c>
      <c r="J19" s="14" t="s">
        <v>668</v>
      </c>
    </row>
    <row r="20" ht="25" customHeight="1" spans="1:10">
      <c r="A20" s="2"/>
      <c r="B20" s="2" t="s">
        <v>675</v>
      </c>
      <c r="C20" s="8"/>
      <c r="D20" s="15"/>
      <c r="E20" s="11"/>
      <c r="F20" s="14"/>
      <c r="G20" s="14"/>
      <c r="H20" s="14"/>
      <c r="I20" s="14"/>
      <c r="J20" s="14"/>
    </row>
    <row r="21" ht="25" customHeight="1" spans="1:10">
      <c r="A21" s="2"/>
      <c r="B21" s="2" t="s">
        <v>676</v>
      </c>
      <c r="C21" s="8"/>
      <c r="D21" s="15"/>
      <c r="E21" s="11"/>
      <c r="F21" s="14"/>
      <c r="G21" s="14"/>
      <c r="H21" s="14"/>
      <c r="I21" s="14"/>
      <c r="J21" s="14"/>
    </row>
    <row r="22" ht="25" customHeight="1" spans="1:10">
      <c r="A22" s="2" t="s">
        <v>618</v>
      </c>
      <c r="B22" s="2" t="s">
        <v>700</v>
      </c>
      <c r="C22" s="8" t="s">
        <v>701</v>
      </c>
      <c r="D22" s="16"/>
      <c r="E22" s="11" t="s">
        <v>603</v>
      </c>
      <c r="F22" s="17" t="s">
        <v>599</v>
      </c>
      <c r="G22" s="17">
        <v>85</v>
      </c>
      <c r="H22" s="17">
        <v>10</v>
      </c>
      <c r="I22" s="17">
        <v>10</v>
      </c>
      <c r="J22" s="17" t="s">
        <v>668</v>
      </c>
    </row>
    <row r="23" ht="25" customHeight="1" spans="1:10">
      <c r="A23" s="2" t="s">
        <v>678</v>
      </c>
      <c r="B23" s="2"/>
      <c r="C23" s="2" t="s">
        <v>552</v>
      </c>
      <c r="D23" s="2"/>
      <c r="E23" s="2"/>
      <c r="F23" s="2"/>
      <c r="G23" s="2"/>
      <c r="H23" s="2"/>
      <c r="I23" s="2"/>
      <c r="J23" s="2"/>
    </row>
    <row r="24" ht="25" customHeight="1" spans="1:10">
      <c r="A24" s="2" t="s">
        <v>679</v>
      </c>
      <c r="B24" s="2"/>
      <c r="C24" s="2"/>
      <c r="D24" s="2"/>
      <c r="E24" s="2"/>
      <c r="F24" s="2"/>
      <c r="G24" s="2"/>
      <c r="H24" s="2">
        <f>SUM(H14:H22)+F6</f>
        <v>100</v>
      </c>
      <c r="I24" s="2">
        <f>SUM(I14:I22)+I6</f>
        <v>100</v>
      </c>
      <c r="J24" s="22" t="s">
        <v>680</v>
      </c>
    </row>
    <row r="25" spans="1:10">
      <c r="A25" s="18"/>
      <c r="B25" s="18"/>
      <c r="C25" s="18"/>
      <c r="D25" s="18"/>
      <c r="E25" s="18"/>
      <c r="F25" s="18"/>
      <c r="G25" s="18"/>
      <c r="H25" s="18"/>
      <c r="I25" s="18"/>
      <c r="J25" s="23"/>
    </row>
    <row r="26" spans="1:10">
      <c r="A26" s="19" t="s">
        <v>622</v>
      </c>
      <c r="B26" s="20"/>
      <c r="C26" s="20"/>
      <c r="D26" s="20"/>
      <c r="E26" s="20"/>
      <c r="F26" s="20"/>
      <c r="G26" s="20"/>
      <c r="H26" s="20"/>
      <c r="I26" s="20"/>
      <c r="J26" s="24"/>
    </row>
    <row r="27" spans="1:10">
      <c r="A27" s="19" t="s">
        <v>623</v>
      </c>
      <c r="B27" s="19"/>
      <c r="C27" s="19"/>
      <c r="D27" s="19"/>
      <c r="E27" s="19"/>
      <c r="F27" s="19"/>
      <c r="G27" s="19"/>
      <c r="H27" s="19"/>
      <c r="I27" s="19"/>
      <c r="J27" s="19"/>
    </row>
    <row r="28" spans="1:10">
      <c r="A28" s="19" t="s">
        <v>624</v>
      </c>
      <c r="B28" s="19"/>
      <c r="C28" s="19"/>
      <c r="D28" s="19"/>
      <c r="E28" s="19"/>
      <c r="F28" s="19"/>
      <c r="G28" s="19"/>
      <c r="H28" s="19"/>
      <c r="I28" s="19"/>
      <c r="J28" s="19"/>
    </row>
    <row r="29" spans="1:10">
      <c r="A29" s="19" t="s">
        <v>681</v>
      </c>
      <c r="B29" s="19"/>
      <c r="C29" s="19"/>
      <c r="D29" s="19"/>
      <c r="E29" s="19"/>
      <c r="F29" s="19"/>
      <c r="G29" s="19"/>
      <c r="H29" s="19"/>
      <c r="I29" s="19"/>
      <c r="J29" s="19"/>
    </row>
    <row r="30" spans="1:10">
      <c r="A30" s="19" t="s">
        <v>682</v>
      </c>
      <c r="B30" s="19"/>
      <c r="C30" s="19"/>
      <c r="D30" s="19"/>
      <c r="E30" s="19"/>
      <c r="F30" s="19"/>
      <c r="G30" s="19"/>
      <c r="H30" s="19"/>
      <c r="I30" s="19"/>
      <c r="J30" s="19"/>
    </row>
    <row r="31" spans="1:10">
      <c r="A31" s="19" t="s">
        <v>683</v>
      </c>
      <c r="B31" s="19"/>
      <c r="C31" s="19"/>
      <c r="D31" s="19"/>
      <c r="E31" s="19"/>
      <c r="F31" s="19"/>
      <c r="G31" s="19"/>
      <c r="H31" s="19"/>
      <c r="I31" s="19"/>
      <c r="J31" s="19"/>
    </row>
    <row r="32" spans="1:10">
      <c r="A32" s="19" t="s">
        <v>684</v>
      </c>
      <c r="B32" s="19"/>
      <c r="C32" s="19"/>
      <c r="D32" s="19"/>
      <c r="E32" s="19"/>
      <c r="F32" s="19"/>
      <c r="G32" s="19"/>
      <c r="H32" s="19"/>
      <c r="I32" s="19"/>
      <c r="J32" s="19"/>
    </row>
  </sheetData>
  <mergeCells count="39">
    <mergeCell ref="A1:J1"/>
    <mergeCell ref="B3:J3"/>
    <mergeCell ref="B4:D4"/>
    <mergeCell ref="E4:G4"/>
    <mergeCell ref="H4:J4"/>
    <mergeCell ref="F5:G5"/>
    <mergeCell ref="I5:J5"/>
    <mergeCell ref="F6:G6"/>
    <mergeCell ref="I6:J6"/>
    <mergeCell ref="F7:G7"/>
    <mergeCell ref="I7:J7"/>
    <mergeCell ref="F8:G8"/>
    <mergeCell ref="I8:J8"/>
    <mergeCell ref="F9:G9"/>
    <mergeCell ref="I9:J9"/>
    <mergeCell ref="B10:E10"/>
    <mergeCell ref="F10:J10"/>
    <mergeCell ref="B11:E11"/>
    <mergeCell ref="F11:J11"/>
    <mergeCell ref="A12:C12"/>
    <mergeCell ref="D12:F12"/>
    <mergeCell ref="A23:B23"/>
    <mergeCell ref="C23:J23"/>
    <mergeCell ref="A24:G24"/>
    <mergeCell ref="A27:J27"/>
    <mergeCell ref="A28:J28"/>
    <mergeCell ref="A29:J29"/>
    <mergeCell ref="A30:J30"/>
    <mergeCell ref="A31:J31"/>
    <mergeCell ref="A32:J32"/>
    <mergeCell ref="A5:A9"/>
    <mergeCell ref="A10:A11"/>
    <mergeCell ref="A14:A17"/>
    <mergeCell ref="A18:A21"/>
    <mergeCell ref="D14:D22"/>
    <mergeCell ref="G12:G13"/>
    <mergeCell ref="H12:H13"/>
    <mergeCell ref="I12:I13"/>
    <mergeCell ref="J12:J13"/>
  </mergeCells>
  <pageMargins left="0.75" right="0.75" top="1" bottom="1" header="0.5" footer="0.5"/>
  <pageSetup paperSize="9" scale="91"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2"/>
  <sheetViews>
    <sheetView tabSelected="1" topLeftCell="A4" workbookViewId="0">
      <selection activeCell="O19" sqref="O19"/>
    </sheetView>
  </sheetViews>
  <sheetFormatPr defaultColWidth="9" defaultRowHeight="13.75"/>
  <cols>
    <col min="4" max="5" width="15" customWidth="1"/>
    <col min="6" max="6" width="7.12727272727273" customWidth="1"/>
    <col min="7" max="7" width="14" customWidth="1"/>
    <col min="10" max="10" width="10.3727272727273" customWidth="1"/>
  </cols>
  <sheetData>
    <row r="1" ht="22.75" spans="1:10">
      <c r="A1" s="1" t="s">
        <v>626</v>
      </c>
      <c r="B1" s="1"/>
      <c r="C1" s="1"/>
      <c r="D1" s="1"/>
      <c r="E1" s="1"/>
      <c r="F1" s="1"/>
      <c r="G1" s="1"/>
      <c r="H1" s="1"/>
      <c r="I1" s="1"/>
      <c r="J1" s="1"/>
    </row>
    <row r="2" ht="22.75" spans="1:10">
      <c r="A2" s="1"/>
      <c r="B2" s="1"/>
      <c r="C2" s="1"/>
      <c r="D2" s="1"/>
      <c r="E2" s="1"/>
      <c r="F2" s="1"/>
      <c r="G2" s="1"/>
      <c r="H2" s="1"/>
      <c r="I2" s="1"/>
      <c r="J2" s="21" t="s">
        <v>713</v>
      </c>
    </row>
    <row r="3" ht="25" customHeight="1" spans="1:10">
      <c r="A3" s="2" t="s">
        <v>628</v>
      </c>
      <c r="B3" s="2" t="s">
        <v>714</v>
      </c>
      <c r="C3" s="2"/>
      <c r="D3" s="2"/>
      <c r="E3" s="2"/>
      <c r="F3" s="2"/>
      <c r="G3" s="2"/>
      <c r="H3" s="2"/>
      <c r="I3" s="2"/>
      <c r="J3" s="2"/>
    </row>
    <row r="4" ht="25" customHeight="1" spans="1:10">
      <c r="A4" s="2" t="s">
        <v>630</v>
      </c>
      <c r="B4" s="2" t="s">
        <v>631</v>
      </c>
      <c r="C4" s="2"/>
      <c r="D4" s="2"/>
      <c r="E4" s="2" t="s">
        <v>632</v>
      </c>
      <c r="F4" s="2"/>
      <c r="G4" s="2"/>
      <c r="H4" s="2" t="s">
        <v>546</v>
      </c>
      <c r="I4" s="2"/>
      <c r="J4" s="2"/>
    </row>
    <row r="5" ht="25" customHeight="1" spans="1:10">
      <c r="A5" s="2" t="s">
        <v>633</v>
      </c>
      <c r="B5" s="2"/>
      <c r="C5" s="2" t="s">
        <v>634</v>
      </c>
      <c r="D5" s="2" t="s">
        <v>459</v>
      </c>
      <c r="E5" s="2" t="s">
        <v>635</v>
      </c>
      <c r="F5" s="2" t="s">
        <v>636</v>
      </c>
      <c r="G5" s="2"/>
      <c r="H5" s="2" t="s">
        <v>637</v>
      </c>
      <c r="I5" s="2" t="s">
        <v>638</v>
      </c>
      <c r="J5" s="2"/>
    </row>
    <row r="6" ht="25" customHeight="1" spans="1:10">
      <c r="A6" s="2"/>
      <c r="B6" s="2" t="s">
        <v>639</v>
      </c>
      <c r="C6" s="3">
        <v>0</v>
      </c>
      <c r="D6" s="4">
        <f>SUM(D7+D8)</f>
        <v>12291880.09</v>
      </c>
      <c r="E6" s="4">
        <f>SUM(E7+E8)</f>
        <v>2088575.22</v>
      </c>
      <c r="F6" s="2">
        <v>10</v>
      </c>
      <c r="G6" s="2"/>
      <c r="H6" s="5">
        <f>SUM(E6/D6)</f>
        <v>0.169915033722071</v>
      </c>
      <c r="I6" s="2">
        <v>2</v>
      </c>
      <c r="J6" s="2"/>
    </row>
    <row r="7" ht="25" customHeight="1" spans="1:10">
      <c r="A7" s="2"/>
      <c r="B7" s="2" t="s">
        <v>640</v>
      </c>
      <c r="C7" s="3">
        <v>0</v>
      </c>
      <c r="D7" s="4">
        <v>9000000</v>
      </c>
      <c r="E7" s="4">
        <v>0</v>
      </c>
      <c r="F7" s="2" t="s">
        <v>641</v>
      </c>
      <c r="G7" s="2"/>
      <c r="H7" s="5">
        <f>SUM(E7/D7)</f>
        <v>0</v>
      </c>
      <c r="I7" s="2" t="s">
        <v>641</v>
      </c>
      <c r="J7" s="2"/>
    </row>
    <row r="8" ht="25" customHeight="1" spans="1:10">
      <c r="A8" s="2"/>
      <c r="B8" s="6" t="s">
        <v>642</v>
      </c>
      <c r="C8" s="3">
        <v>0</v>
      </c>
      <c r="D8" s="4">
        <v>3291880.09</v>
      </c>
      <c r="E8" s="4">
        <v>2088575.22</v>
      </c>
      <c r="F8" s="2" t="s">
        <v>641</v>
      </c>
      <c r="G8" s="2"/>
      <c r="H8" s="5">
        <f>SUM(E8/D8)</f>
        <v>0.634462727346791</v>
      </c>
      <c r="I8" s="2" t="s">
        <v>641</v>
      </c>
      <c r="J8" s="2"/>
    </row>
    <row r="9" ht="25" customHeight="1" spans="1:10">
      <c r="A9" s="2"/>
      <c r="B9" s="6" t="s">
        <v>643</v>
      </c>
      <c r="C9" s="3">
        <v>0</v>
      </c>
      <c r="D9" s="3">
        <v>0</v>
      </c>
      <c r="E9" s="3">
        <v>0</v>
      </c>
      <c r="F9" s="2" t="s">
        <v>641</v>
      </c>
      <c r="G9" s="2"/>
      <c r="H9" s="3">
        <v>0</v>
      </c>
      <c r="I9" s="2" t="s">
        <v>641</v>
      </c>
      <c r="J9" s="2"/>
    </row>
    <row r="10" ht="25" customHeight="1" spans="1:10">
      <c r="A10" s="2" t="s">
        <v>644</v>
      </c>
      <c r="B10" s="2" t="s">
        <v>645</v>
      </c>
      <c r="C10" s="2"/>
      <c r="D10" s="2"/>
      <c r="E10" s="2"/>
      <c r="F10" s="2" t="s">
        <v>646</v>
      </c>
      <c r="G10" s="2"/>
      <c r="H10" s="2"/>
      <c r="I10" s="2"/>
      <c r="J10" s="2"/>
    </row>
    <row r="11" ht="25" customHeight="1" spans="1:10">
      <c r="A11" s="2"/>
      <c r="B11" s="8" t="s">
        <v>687</v>
      </c>
      <c r="C11" s="8"/>
      <c r="D11" s="8"/>
      <c r="E11" s="8"/>
      <c r="F11" s="8" t="s">
        <v>688</v>
      </c>
      <c r="G11" s="8"/>
      <c r="H11" s="8"/>
      <c r="I11" s="8"/>
      <c r="J11" s="8"/>
    </row>
    <row r="12" ht="25" customHeight="1" spans="1:10">
      <c r="A12" s="9" t="s">
        <v>649</v>
      </c>
      <c r="B12" s="9"/>
      <c r="C12" s="9"/>
      <c r="D12" s="9" t="s">
        <v>650</v>
      </c>
      <c r="E12" s="9"/>
      <c r="F12" s="9"/>
      <c r="G12" s="9" t="s">
        <v>651</v>
      </c>
      <c r="H12" s="9" t="s">
        <v>636</v>
      </c>
      <c r="I12" s="9" t="s">
        <v>638</v>
      </c>
      <c r="J12" s="9" t="s">
        <v>652</v>
      </c>
    </row>
    <row r="13" ht="25" customHeight="1" spans="1:10">
      <c r="A13" s="2" t="s">
        <v>653</v>
      </c>
      <c r="B13" s="2" t="s">
        <v>654</v>
      </c>
      <c r="C13" s="2" t="s">
        <v>655</v>
      </c>
      <c r="D13" s="2" t="s">
        <v>656</v>
      </c>
      <c r="E13" s="2" t="s">
        <v>657</v>
      </c>
      <c r="F13" s="9" t="s">
        <v>586</v>
      </c>
      <c r="G13" s="9"/>
      <c r="H13" s="9"/>
      <c r="I13" s="9"/>
      <c r="J13" s="9"/>
    </row>
    <row r="14" ht="38.25" spans="1:10">
      <c r="A14" s="2" t="s">
        <v>658</v>
      </c>
      <c r="B14" s="2" t="s">
        <v>659</v>
      </c>
      <c r="C14" s="8" t="s">
        <v>689</v>
      </c>
      <c r="D14" s="174" t="s">
        <v>715</v>
      </c>
      <c r="E14" s="11" t="s">
        <v>716</v>
      </c>
      <c r="F14" s="14" t="s">
        <v>663</v>
      </c>
      <c r="G14" s="12">
        <f>SUM(E6)</f>
        <v>2088575.22</v>
      </c>
      <c r="H14" s="14">
        <v>10</v>
      </c>
      <c r="I14" s="14">
        <v>2</v>
      </c>
      <c r="J14" s="14" t="s">
        <v>717</v>
      </c>
    </row>
    <row r="15" ht="25" customHeight="1" spans="1:10">
      <c r="A15" s="2"/>
      <c r="B15" s="2" t="s">
        <v>665</v>
      </c>
      <c r="C15" s="8" t="s">
        <v>693</v>
      </c>
      <c r="D15" s="15"/>
      <c r="E15" s="11" t="s">
        <v>598</v>
      </c>
      <c r="F15" s="14" t="s">
        <v>599</v>
      </c>
      <c r="G15" s="14">
        <v>100</v>
      </c>
      <c r="H15" s="14">
        <v>15</v>
      </c>
      <c r="I15" s="14">
        <v>15</v>
      </c>
      <c r="J15" s="14" t="s">
        <v>668</v>
      </c>
    </row>
    <row r="16" ht="51" spans="1:10">
      <c r="A16" s="2"/>
      <c r="B16" s="2" t="s">
        <v>669</v>
      </c>
      <c r="C16" s="8" t="s">
        <v>694</v>
      </c>
      <c r="D16" s="15"/>
      <c r="E16" s="11" t="s">
        <v>598</v>
      </c>
      <c r="F16" s="14" t="s">
        <v>599</v>
      </c>
      <c r="G16" s="14">
        <v>17</v>
      </c>
      <c r="H16" s="14">
        <v>15</v>
      </c>
      <c r="I16" s="14">
        <v>3</v>
      </c>
      <c r="J16" s="14" t="s">
        <v>696</v>
      </c>
    </row>
    <row r="17" ht="51" spans="1:10">
      <c r="A17" s="2"/>
      <c r="B17" s="2" t="s">
        <v>671</v>
      </c>
      <c r="C17" s="8" t="s">
        <v>695</v>
      </c>
      <c r="D17" s="15"/>
      <c r="E17" s="11" t="s">
        <v>598</v>
      </c>
      <c r="F17" s="14" t="s">
        <v>599</v>
      </c>
      <c r="G17" s="14">
        <v>100</v>
      </c>
      <c r="H17" s="14">
        <v>10</v>
      </c>
      <c r="I17" s="14">
        <v>10</v>
      </c>
      <c r="J17" s="14" t="s">
        <v>668</v>
      </c>
    </row>
    <row r="18" ht="25" customHeight="1" spans="1:10">
      <c r="A18" s="2" t="s">
        <v>672</v>
      </c>
      <c r="B18" s="6" t="s">
        <v>673</v>
      </c>
      <c r="C18" s="8"/>
      <c r="D18" s="15"/>
      <c r="E18" s="11"/>
      <c r="F18" s="14"/>
      <c r="G18" s="14"/>
      <c r="H18" s="14"/>
      <c r="I18" s="14"/>
      <c r="J18" s="14"/>
    </row>
    <row r="19" ht="25" customHeight="1" spans="1:10">
      <c r="A19" s="2"/>
      <c r="B19" s="2" t="s">
        <v>674</v>
      </c>
      <c r="C19" s="8" t="s">
        <v>697</v>
      </c>
      <c r="D19" s="15"/>
      <c r="E19" s="11" t="s">
        <v>603</v>
      </c>
      <c r="F19" s="14" t="s">
        <v>599</v>
      </c>
      <c r="G19" s="14">
        <v>83</v>
      </c>
      <c r="H19" s="14">
        <v>15</v>
      </c>
      <c r="I19" s="14">
        <v>15</v>
      </c>
      <c r="J19" s="14" t="s">
        <v>668</v>
      </c>
    </row>
    <row r="20" ht="25" customHeight="1" spans="1:10">
      <c r="A20" s="2"/>
      <c r="B20" s="2" t="s">
        <v>675</v>
      </c>
      <c r="C20" s="8" t="s">
        <v>698</v>
      </c>
      <c r="D20" s="15"/>
      <c r="E20" s="11" t="s">
        <v>699</v>
      </c>
      <c r="F20" s="14"/>
      <c r="G20" s="17" t="s">
        <v>699</v>
      </c>
      <c r="H20" s="14">
        <v>15</v>
      </c>
      <c r="I20" s="14">
        <v>15</v>
      </c>
      <c r="J20" s="14" t="s">
        <v>668</v>
      </c>
    </row>
    <row r="21" ht="25" customHeight="1" spans="1:10">
      <c r="A21" s="2"/>
      <c r="B21" s="2" t="s">
        <v>676</v>
      </c>
      <c r="C21" s="8"/>
      <c r="D21" s="15"/>
      <c r="E21" s="11"/>
      <c r="F21" s="14"/>
      <c r="G21" s="14"/>
      <c r="H21" s="14"/>
      <c r="I21" s="14"/>
      <c r="J21" s="14"/>
    </row>
    <row r="22" ht="25" customHeight="1" spans="1:10">
      <c r="A22" s="2" t="s">
        <v>618</v>
      </c>
      <c r="B22" s="2" t="s">
        <v>700</v>
      </c>
      <c r="C22" s="8" t="s">
        <v>701</v>
      </c>
      <c r="D22" s="16"/>
      <c r="E22" s="11" t="s">
        <v>603</v>
      </c>
      <c r="F22" s="17" t="s">
        <v>599</v>
      </c>
      <c r="G22" s="17">
        <v>82</v>
      </c>
      <c r="H22" s="17">
        <v>10</v>
      </c>
      <c r="I22" s="17">
        <v>10</v>
      </c>
      <c r="J22" s="17" t="s">
        <v>668</v>
      </c>
    </row>
    <row r="23" ht="25" customHeight="1" spans="1:10">
      <c r="A23" s="2" t="s">
        <v>678</v>
      </c>
      <c r="B23" s="2"/>
      <c r="C23" s="2" t="s">
        <v>552</v>
      </c>
      <c r="D23" s="2"/>
      <c r="E23" s="2"/>
      <c r="F23" s="2"/>
      <c r="G23" s="2"/>
      <c r="H23" s="2"/>
      <c r="I23" s="2"/>
      <c r="J23" s="2"/>
    </row>
    <row r="24" ht="25" customHeight="1" spans="1:10">
      <c r="A24" s="2" t="s">
        <v>679</v>
      </c>
      <c r="B24" s="2"/>
      <c r="C24" s="2"/>
      <c r="D24" s="2"/>
      <c r="E24" s="2"/>
      <c r="F24" s="2"/>
      <c r="G24" s="2"/>
      <c r="H24" s="2">
        <f>SUM(H14:H22)+F6</f>
        <v>100</v>
      </c>
      <c r="I24" s="2">
        <f>SUM(I14:I22)+I6</f>
        <v>72</v>
      </c>
      <c r="J24" s="22" t="s">
        <v>718</v>
      </c>
    </row>
    <row r="25" spans="1:10">
      <c r="A25" s="18"/>
      <c r="B25" s="18"/>
      <c r="C25" s="18"/>
      <c r="D25" s="18"/>
      <c r="E25" s="18"/>
      <c r="F25" s="18"/>
      <c r="G25" s="18"/>
      <c r="H25" s="18"/>
      <c r="I25" s="18"/>
      <c r="J25" s="23"/>
    </row>
    <row r="26" spans="1:10">
      <c r="A26" s="19" t="s">
        <v>622</v>
      </c>
      <c r="B26" s="20"/>
      <c r="C26" s="20"/>
      <c r="D26" s="20"/>
      <c r="E26" s="20"/>
      <c r="F26" s="20"/>
      <c r="G26" s="20"/>
      <c r="H26" s="20"/>
      <c r="I26" s="20"/>
      <c r="J26" s="24"/>
    </row>
    <row r="27" spans="1:10">
      <c r="A27" s="19" t="s">
        <v>623</v>
      </c>
      <c r="B27" s="19"/>
      <c r="C27" s="19"/>
      <c r="D27" s="19"/>
      <c r="E27" s="19"/>
      <c r="F27" s="19"/>
      <c r="G27" s="19"/>
      <c r="H27" s="19"/>
      <c r="I27" s="19"/>
      <c r="J27" s="19"/>
    </row>
    <row r="28" spans="1:10">
      <c r="A28" s="19" t="s">
        <v>624</v>
      </c>
      <c r="B28" s="19"/>
      <c r="C28" s="19"/>
      <c r="D28" s="19"/>
      <c r="E28" s="19"/>
      <c r="F28" s="19"/>
      <c r="G28" s="19"/>
      <c r="H28" s="19"/>
      <c r="I28" s="19"/>
      <c r="J28" s="19"/>
    </row>
    <row r="29" spans="1:10">
      <c r="A29" s="19" t="s">
        <v>681</v>
      </c>
      <c r="B29" s="19"/>
      <c r="C29" s="19"/>
      <c r="D29" s="19"/>
      <c r="E29" s="19"/>
      <c r="F29" s="19"/>
      <c r="G29" s="19"/>
      <c r="H29" s="19"/>
      <c r="I29" s="19"/>
      <c r="J29" s="19"/>
    </row>
    <row r="30" spans="1:10">
      <c r="A30" s="19" t="s">
        <v>682</v>
      </c>
      <c r="B30" s="19"/>
      <c r="C30" s="19"/>
      <c r="D30" s="19"/>
      <c r="E30" s="19"/>
      <c r="F30" s="19"/>
      <c r="G30" s="19"/>
      <c r="H30" s="19"/>
      <c r="I30" s="19"/>
      <c r="J30" s="19"/>
    </row>
    <row r="31" spans="1:10">
      <c r="A31" s="19" t="s">
        <v>683</v>
      </c>
      <c r="B31" s="19"/>
      <c r="C31" s="19"/>
      <c r="D31" s="19"/>
      <c r="E31" s="19"/>
      <c r="F31" s="19"/>
      <c r="G31" s="19"/>
      <c r="H31" s="19"/>
      <c r="I31" s="19"/>
      <c r="J31" s="19"/>
    </row>
    <row r="32" spans="1:10">
      <c r="A32" s="19" t="s">
        <v>684</v>
      </c>
      <c r="B32" s="19"/>
      <c r="C32" s="19"/>
      <c r="D32" s="19"/>
      <c r="E32" s="19"/>
      <c r="F32" s="19"/>
      <c r="G32" s="19"/>
      <c r="H32" s="19"/>
      <c r="I32" s="19"/>
      <c r="J32" s="19"/>
    </row>
  </sheetData>
  <mergeCells count="39">
    <mergeCell ref="A1:J1"/>
    <mergeCell ref="B3:J3"/>
    <mergeCell ref="B4:D4"/>
    <mergeCell ref="E4:G4"/>
    <mergeCell ref="H4:J4"/>
    <mergeCell ref="F5:G5"/>
    <mergeCell ref="I5:J5"/>
    <mergeCell ref="F6:G6"/>
    <mergeCell ref="I6:J6"/>
    <mergeCell ref="F7:G7"/>
    <mergeCell ref="I7:J7"/>
    <mergeCell ref="F8:G8"/>
    <mergeCell ref="I8:J8"/>
    <mergeCell ref="F9:G9"/>
    <mergeCell ref="I9:J9"/>
    <mergeCell ref="B10:E10"/>
    <mergeCell ref="F10:J10"/>
    <mergeCell ref="B11:E11"/>
    <mergeCell ref="F11:J11"/>
    <mergeCell ref="A12:C12"/>
    <mergeCell ref="D12:F12"/>
    <mergeCell ref="A23:B23"/>
    <mergeCell ref="C23:J23"/>
    <mergeCell ref="A24:G24"/>
    <mergeCell ref="A27:J27"/>
    <mergeCell ref="A28:J28"/>
    <mergeCell ref="A29:J29"/>
    <mergeCell ref="A30:J30"/>
    <mergeCell ref="A31:J31"/>
    <mergeCell ref="A32:J32"/>
    <mergeCell ref="A5:A9"/>
    <mergeCell ref="A10:A11"/>
    <mergeCell ref="A14:A17"/>
    <mergeCell ref="A18:A21"/>
    <mergeCell ref="D14:D22"/>
    <mergeCell ref="G12:G13"/>
    <mergeCell ref="H12:H13"/>
    <mergeCell ref="I12:I13"/>
    <mergeCell ref="J12:J13"/>
  </mergeCells>
  <pageMargins left="0.75" right="0.75" top="1" bottom="1" header="0.5" footer="0.5"/>
  <pageSetup paperSize="9" scale="91"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2"/>
  <sheetViews>
    <sheetView workbookViewId="0">
      <pane xSplit="4" ySplit="9" topLeftCell="E10" activePane="bottomRight" state="frozen"/>
      <selection/>
      <selection pane="topRight"/>
      <selection pane="bottomLeft"/>
      <selection pane="bottomRight" activeCell="A1" sqref="$A1:$XFD1048576"/>
    </sheetView>
  </sheetViews>
  <sheetFormatPr defaultColWidth="9" defaultRowHeight="13.75"/>
  <cols>
    <col min="1" max="3" width="3.25454545454545" customWidth="1"/>
    <col min="4" max="4" width="32.7545454545455" customWidth="1"/>
    <col min="5" max="8" width="18.7545454545455" customWidth="1"/>
    <col min="9" max="9" width="17.8727272727273" customWidth="1"/>
    <col min="10" max="12" width="18.7545454545455" customWidth="1"/>
  </cols>
  <sheetData>
    <row r="1" ht="27.75" spans="7:7">
      <c r="G1" s="168" t="s">
        <v>114</v>
      </c>
    </row>
    <row r="2" ht="15.5" spans="12:12">
      <c r="L2" s="155" t="s">
        <v>115</v>
      </c>
    </row>
    <row r="3" ht="15.5" spans="1:12">
      <c r="A3" s="155" t="s">
        <v>2</v>
      </c>
      <c r="L3" s="155" t="s">
        <v>3</v>
      </c>
    </row>
    <row r="4" ht="19.5" customHeight="1" spans="1:12">
      <c r="A4" s="156" t="s">
        <v>6</v>
      </c>
      <c r="B4" s="156"/>
      <c r="C4" s="156"/>
      <c r="D4" s="156"/>
      <c r="E4" s="162" t="s">
        <v>97</v>
      </c>
      <c r="F4" s="162" t="s">
        <v>116</v>
      </c>
      <c r="G4" s="162" t="s">
        <v>117</v>
      </c>
      <c r="H4" s="162" t="s">
        <v>118</v>
      </c>
      <c r="I4" s="162"/>
      <c r="J4" s="162" t="s">
        <v>119</v>
      </c>
      <c r="K4" s="162" t="s">
        <v>120</v>
      </c>
      <c r="L4" s="162" t="s">
        <v>121</v>
      </c>
    </row>
    <row r="5" ht="19.5" customHeight="1" spans="1:12">
      <c r="A5" s="162" t="s">
        <v>122</v>
      </c>
      <c r="B5" s="162"/>
      <c r="C5" s="162"/>
      <c r="D5" s="156" t="s">
        <v>123</v>
      </c>
      <c r="E5" s="162"/>
      <c r="F5" s="162"/>
      <c r="G5" s="162"/>
      <c r="H5" s="162" t="s">
        <v>124</v>
      </c>
      <c r="I5" s="162" t="s">
        <v>125</v>
      </c>
      <c r="J5" s="162"/>
      <c r="K5" s="162"/>
      <c r="L5" s="162" t="s">
        <v>124</v>
      </c>
    </row>
    <row r="6" ht="19.5" customHeight="1" spans="1:12">
      <c r="A6" s="162"/>
      <c r="B6" s="162"/>
      <c r="C6" s="162"/>
      <c r="D6" s="156"/>
      <c r="E6" s="162"/>
      <c r="F6" s="162"/>
      <c r="G6" s="162"/>
      <c r="H6" s="162"/>
      <c r="I6" s="162"/>
      <c r="J6" s="162"/>
      <c r="K6" s="162"/>
      <c r="L6" s="162"/>
    </row>
    <row r="7" ht="19.5" customHeight="1" spans="1:12">
      <c r="A7" s="162"/>
      <c r="B7" s="162"/>
      <c r="C7" s="162"/>
      <c r="D7" s="156"/>
      <c r="E7" s="162"/>
      <c r="F7" s="162"/>
      <c r="G7" s="162"/>
      <c r="H7" s="162"/>
      <c r="I7" s="162"/>
      <c r="J7" s="162"/>
      <c r="K7" s="162"/>
      <c r="L7" s="162"/>
    </row>
    <row r="8" ht="19.5" customHeight="1" spans="1:12">
      <c r="A8" s="156" t="s">
        <v>126</v>
      </c>
      <c r="B8" s="156" t="s">
        <v>127</v>
      </c>
      <c r="C8" s="156" t="s">
        <v>128</v>
      </c>
      <c r="D8" s="156" t="s">
        <v>10</v>
      </c>
      <c r="E8" s="162" t="s">
        <v>11</v>
      </c>
      <c r="F8" s="162" t="s">
        <v>12</v>
      </c>
      <c r="G8" s="162" t="s">
        <v>20</v>
      </c>
      <c r="H8" s="162" t="s">
        <v>24</v>
      </c>
      <c r="I8" s="162" t="s">
        <v>28</v>
      </c>
      <c r="J8" s="162" t="s">
        <v>32</v>
      </c>
      <c r="K8" s="162" t="s">
        <v>36</v>
      </c>
      <c r="L8" s="162" t="s">
        <v>40</v>
      </c>
    </row>
    <row r="9" ht="19.5" customHeight="1" spans="1:12">
      <c r="A9" s="156"/>
      <c r="B9" s="156"/>
      <c r="C9" s="156"/>
      <c r="D9" s="156" t="s">
        <v>129</v>
      </c>
      <c r="E9" s="159">
        <v>72013698.95</v>
      </c>
      <c r="F9" s="159">
        <v>71158445.98</v>
      </c>
      <c r="G9" s="159">
        <v>0</v>
      </c>
      <c r="H9" s="159">
        <v>0</v>
      </c>
      <c r="I9" s="159"/>
      <c r="J9" s="159">
        <v>0</v>
      </c>
      <c r="K9" s="159">
        <v>0</v>
      </c>
      <c r="L9" s="159">
        <v>855252.97</v>
      </c>
    </row>
    <row r="10" ht="19.5" customHeight="1" spans="1:12">
      <c r="A10" s="169" t="s">
        <v>130</v>
      </c>
      <c r="B10" s="169"/>
      <c r="C10" s="169"/>
      <c r="D10" s="169" t="s">
        <v>131</v>
      </c>
      <c r="E10" s="159">
        <v>9418753.68</v>
      </c>
      <c r="F10" s="159">
        <v>9418753.68</v>
      </c>
      <c r="G10" s="159">
        <v>0</v>
      </c>
      <c r="H10" s="159">
        <v>0</v>
      </c>
      <c r="I10" s="159"/>
      <c r="J10" s="159">
        <v>0</v>
      </c>
      <c r="K10" s="159">
        <v>0</v>
      </c>
      <c r="L10" s="159">
        <v>0</v>
      </c>
    </row>
    <row r="11" ht="19.5" customHeight="1" spans="1:12">
      <c r="A11" s="169" t="s">
        <v>132</v>
      </c>
      <c r="B11" s="169"/>
      <c r="C11" s="169"/>
      <c r="D11" s="169" t="s">
        <v>133</v>
      </c>
      <c r="E11" s="159">
        <v>69603.68</v>
      </c>
      <c r="F11" s="159">
        <v>69603.68</v>
      </c>
      <c r="G11" s="159">
        <v>0</v>
      </c>
      <c r="H11" s="159">
        <v>0</v>
      </c>
      <c r="I11" s="159"/>
      <c r="J11" s="159">
        <v>0</v>
      </c>
      <c r="K11" s="159">
        <v>0</v>
      </c>
      <c r="L11" s="159">
        <v>0</v>
      </c>
    </row>
    <row r="12" ht="19.5" customHeight="1" spans="1:12">
      <c r="A12" s="169" t="s">
        <v>134</v>
      </c>
      <c r="B12" s="169"/>
      <c r="C12" s="169"/>
      <c r="D12" s="169" t="s">
        <v>135</v>
      </c>
      <c r="E12" s="159">
        <v>69603.68</v>
      </c>
      <c r="F12" s="159">
        <v>69603.68</v>
      </c>
      <c r="G12" s="159">
        <v>0</v>
      </c>
      <c r="H12" s="159">
        <v>0</v>
      </c>
      <c r="I12" s="159"/>
      <c r="J12" s="159">
        <v>0</v>
      </c>
      <c r="K12" s="159">
        <v>0</v>
      </c>
      <c r="L12" s="159">
        <v>0</v>
      </c>
    </row>
    <row r="13" ht="19.5" customHeight="1" spans="1:12">
      <c r="A13" s="169" t="s">
        <v>136</v>
      </c>
      <c r="B13" s="169"/>
      <c r="C13" s="169"/>
      <c r="D13" s="169" t="s">
        <v>137</v>
      </c>
      <c r="E13" s="159">
        <v>9349150</v>
      </c>
      <c r="F13" s="159">
        <v>9349150</v>
      </c>
      <c r="G13" s="159">
        <v>0</v>
      </c>
      <c r="H13" s="159">
        <v>0</v>
      </c>
      <c r="I13" s="159"/>
      <c r="J13" s="159">
        <v>0</v>
      </c>
      <c r="K13" s="159">
        <v>0</v>
      </c>
      <c r="L13" s="159">
        <v>0</v>
      </c>
    </row>
    <row r="14" ht="19.5" customHeight="1" spans="1:12">
      <c r="A14" s="169" t="s">
        <v>138</v>
      </c>
      <c r="B14" s="169"/>
      <c r="C14" s="169"/>
      <c r="D14" s="169" t="s">
        <v>139</v>
      </c>
      <c r="E14" s="159">
        <v>4361450</v>
      </c>
      <c r="F14" s="159">
        <v>4361450</v>
      </c>
      <c r="G14" s="159">
        <v>0</v>
      </c>
      <c r="H14" s="159">
        <v>0</v>
      </c>
      <c r="I14" s="159"/>
      <c r="J14" s="159">
        <v>0</v>
      </c>
      <c r="K14" s="159">
        <v>0</v>
      </c>
      <c r="L14" s="159">
        <v>0</v>
      </c>
    </row>
    <row r="15" ht="19.5" customHeight="1" spans="1:12">
      <c r="A15" s="169" t="s">
        <v>140</v>
      </c>
      <c r="B15" s="169"/>
      <c r="C15" s="169"/>
      <c r="D15" s="169" t="s">
        <v>141</v>
      </c>
      <c r="E15" s="159">
        <v>4987700</v>
      </c>
      <c r="F15" s="159">
        <v>4987700</v>
      </c>
      <c r="G15" s="159">
        <v>0</v>
      </c>
      <c r="H15" s="159">
        <v>0</v>
      </c>
      <c r="I15" s="159"/>
      <c r="J15" s="159">
        <v>0</v>
      </c>
      <c r="K15" s="159">
        <v>0</v>
      </c>
      <c r="L15" s="159">
        <v>0</v>
      </c>
    </row>
    <row r="16" ht="19.5" customHeight="1" spans="1:12">
      <c r="A16" s="169" t="s">
        <v>142</v>
      </c>
      <c r="B16" s="169"/>
      <c r="C16" s="169"/>
      <c r="D16" s="169" t="s">
        <v>143</v>
      </c>
      <c r="E16" s="159">
        <v>40160.36</v>
      </c>
      <c r="F16" s="159">
        <v>40160.36</v>
      </c>
      <c r="G16" s="159">
        <v>0</v>
      </c>
      <c r="H16" s="159">
        <v>0</v>
      </c>
      <c r="I16" s="159"/>
      <c r="J16" s="159">
        <v>0</v>
      </c>
      <c r="K16" s="159">
        <v>0</v>
      </c>
      <c r="L16" s="159">
        <v>0</v>
      </c>
    </row>
    <row r="17" ht="19.5" customHeight="1" spans="1:12">
      <c r="A17" s="169" t="s">
        <v>144</v>
      </c>
      <c r="B17" s="169"/>
      <c r="C17" s="169"/>
      <c r="D17" s="169" t="s">
        <v>145</v>
      </c>
      <c r="E17" s="159">
        <v>40160.36</v>
      </c>
      <c r="F17" s="159">
        <v>40160.36</v>
      </c>
      <c r="G17" s="159">
        <v>0</v>
      </c>
      <c r="H17" s="159">
        <v>0</v>
      </c>
      <c r="I17" s="159"/>
      <c r="J17" s="159">
        <v>0</v>
      </c>
      <c r="K17" s="159">
        <v>0</v>
      </c>
      <c r="L17" s="159">
        <v>0</v>
      </c>
    </row>
    <row r="18" ht="19.5" customHeight="1" spans="1:12">
      <c r="A18" s="169" t="s">
        <v>146</v>
      </c>
      <c r="B18" s="169"/>
      <c r="C18" s="169"/>
      <c r="D18" s="169" t="s">
        <v>147</v>
      </c>
      <c r="E18" s="159">
        <v>18799.48</v>
      </c>
      <c r="F18" s="159">
        <v>18799.48</v>
      </c>
      <c r="G18" s="159">
        <v>0</v>
      </c>
      <c r="H18" s="159">
        <v>0</v>
      </c>
      <c r="I18" s="159"/>
      <c r="J18" s="159">
        <v>0</v>
      </c>
      <c r="K18" s="159">
        <v>0</v>
      </c>
      <c r="L18" s="159">
        <v>0</v>
      </c>
    </row>
    <row r="19" ht="19.5" customHeight="1" spans="1:12">
      <c r="A19" s="169" t="s">
        <v>148</v>
      </c>
      <c r="B19" s="169"/>
      <c r="C19" s="169"/>
      <c r="D19" s="169" t="s">
        <v>149</v>
      </c>
      <c r="E19" s="159">
        <v>18003.62</v>
      </c>
      <c r="F19" s="159">
        <v>18003.62</v>
      </c>
      <c r="G19" s="159">
        <v>0</v>
      </c>
      <c r="H19" s="159">
        <v>0</v>
      </c>
      <c r="I19" s="159"/>
      <c r="J19" s="159">
        <v>0</v>
      </c>
      <c r="K19" s="159">
        <v>0</v>
      </c>
      <c r="L19" s="159">
        <v>0</v>
      </c>
    </row>
    <row r="20" ht="19.5" customHeight="1" spans="1:12">
      <c r="A20" s="169" t="s">
        <v>150</v>
      </c>
      <c r="B20" s="169"/>
      <c r="C20" s="169"/>
      <c r="D20" s="169" t="s">
        <v>151</v>
      </c>
      <c r="E20" s="159">
        <v>3357.26</v>
      </c>
      <c r="F20" s="159">
        <v>3357.26</v>
      </c>
      <c r="G20" s="159">
        <v>0</v>
      </c>
      <c r="H20" s="159">
        <v>0</v>
      </c>
      <c r="I20" s="159"/>
      <c r="J20" s="159">
        <v>0</v>
      </c>
      <c r="K20" s="159">
        <v>0</v>
      </c>
      <c r="L20" s="159">
        <v>0</v>
      </c>
    </row>
    <row r="21" ht="19.5" customHeight="1" spans="1:12">
      <c r="A21" s="169" t="s">
        <v>152</v>
      </c>
      <c r="B21" s="169"/>
      <c r="C21" s="169"/>
      <c r="D21" s="169" t="s">
        <v>153</v>
      </c>
      <c r="E21" s="159">
        <v>62498572.91</v>
      </c>
      <c r="F21" s="159">
        <v>61643319.94</v>
      </c>
      <c r="G21" s="159">
        <v>0</v>
      </c>
      <c r="H21" s="159">
        <v>0</v>
      </c>
      <c r="I21" s="159"/>
      <c r="J21" s="159">
        <v>0</v>
      </c>
      <c r="K21" s="159">
        <v>0</v>
      </c>
      <c r="L21" s="159">
        <v>855252.97</v>
      </c>
    </row>
    <row r="22" ht="19.5" customHeight="1" spans="1:12">
      <c r="A22" s="169" t="s">
        <v>154</v>
      </c>
      <c r="B22" s="169"/>
      <c r="C22" s="169"/>
      <c r="D22" s="169" t="s">
        <v>155</v>
      </c>
      <c r="E22" s="159">
        <v>5304890.93</v>
      </c>
      <c r="F22" s="159">
        <v>4449637.96</v>
      </c>
      <c r="G22" s="159">
        <v>0</v>
      </c>
      <c r="H22" s="159">
        <v>0</v>
      </c>
      <c r="I22" s="159"/>
      <c r="J22" s="159">
        <v>0</v>
      </c>
      <c r="K22" s="159">
        <v>0</v>
      </c>
      <c r="L22" s="159">
        <v>855252.97</v>
      </c>
    </row>
    <row r="23" ht="19.5" customHeight="1" spans="1:12">
      <c r="A23" s="169" t="s">
        <v>156</v>
      </c>
      <c r="B23" s="169"/>
      <c r="C23" s="169"/>
      <c r="D23" s="169" t="s">
        <v>157</v>
      </c>
      <c r="E23" s="159">
        <v>565096.15</v>
      </c>
      <c r="F23" s="159">
        <v>565096.15</v>
      </c>
      <c r="G23" s="159">
        <v>0</v>
      </c>
      <c r="H23" s="159">
        <v>0</v>
      </c>
      <c r="I23" s="159"/>
      <c r="J23" s="159">
        <v>0</v>
      </c>
      <c r="K23" s="159">
        <v>0</v>
      </c>
      <c r="L23" s="159">
        <v>0</v>
      </c>
    </row>
    <row r="24" ht="19.5" customHeight="1" spans="1:12">
      <c r="A24" s="169" t="s">
        <v>158</v>
      </c>
      <c r="B24" s="169"/>
      <c r="C24" s="169"/>
      <c r="D24" s="169" t="s">
        <v>159</v>
      </c>
      <c r="E24" s="159">
        <v>1083795.13</v>
      </c>
      <c r="F24" s="159">
        <v>228542.16</v>
      </c>
      <c r="G24" s="159">
        <v>0</v>
      </c>
      <c r="H24" s="159">
        <v>0</v>
      </c>
      <c r="I24" s="159"/>
      <c r="J24" s="159">
        <v>0</v>
      </c>
      <c r="K24" s="159">
        <v>0</v>
      </c>
      <c r="L24" s="159">
        <v>855252.97</v>
      </c>
    </row>
    <row r="25" ht="19.5" customHeight="1" spans="1:12">
      <c r="A25" s="169" t="s">
        <v>160</v>
      </c>
      <c r="B25" s="169"/>
      <c r="C25" s="169"/>
      <c r="D25" s="169" t="s">
        <v>161</v>
      </c>
      <c r="E25" s="159">
        <v>3655999.65</v>
      </c>
      <c r="F25" s="159">
        <v>3655999.65</v>
      </c>
      <c r="G25" s="159">
        <v>0</v>
      </c>
      <c r="H25" s="159">
        <v>0</v>
      </c>
      <c r="I25" s="159"/>
      <c r="J25" s="159">
        <v>0</v>
      </c>
      <c r="K25" s="159">
        <v>0</v>
      </c>
      <c r="L25" s="159">
        <v>0</v>
      </c>
    </row>
    <row r="26" ht="19.5" customHeight="1" spans="1:12">
      <c r="A26" s="169" t="s">
        <v>162</v>
      </c>
      <c r="B26" s="169"/>
      <c r="C26" s="169"/>
      <c r="D26" s="169" t="s">
        <v>163</v>
      </c>
      <c r="E26" s="159">
        <v>57193681.98</v>
      </c>
      <c r="F26" s="159">
        <v>57193681.98</v>
      </c>
      <c r="G26" s="159">
        <v>0</v>
      </c>
      <c r="H26" s="159">
        <v>0</v>
      </c>
      <c r="I26" s="159"/>
      <c r="J26" s="159">
        <v>0</v>
      </c>
      <c r="K26" s="159">
        <v>0</v>
      </c>
      <c r="L26" s="159">
        <v>0</v>
      </c>
    </row>
    <row r="27" ht="19.5" customHeight="1" spans="1:12">
      <c r="A27" s="169" t="s">
        <v>164</v>
      </c>
      <c r="B27" s="169"/>
      <c r="C27" s="169"/>
      <c r="D27" s="169" t="s">
        <v>141</v>
      </c>
      <c r="E27" s="159">
        <v>45931398.01</v>
      </c>
      <c r="F27" s="159">
        <v>45931398.01</v>
      </c>
      <c r="G27" s="159">
        <v>0</v>
      </c>
      <c r="H27" s="159">
        <v>0</v>
      </c>
      <c r="I27" s="159"/>
      <c r="J27" s="159">
        <v>0</v>
      </c>
      <c r="K27" s="159">
        <v>0</v>
      </c>
      <c r="L27" s="159">
        <v>0</v>
      </c>
    </row>
    <row r="28" ht="19.5" customHeight="1" spans="1:12">
      <c r="A28" s="169" t="s">
        <v>165</v>
      </c>
      <c r="B28" s="169"/>
      <c r="C28" s="169"/>
      <c r="D28" s="169" t="s">
        <v>166</v>
      </c>
      <c r="E28" s="159">
        <v>11262283.97</v>
      </c>
      <c r="F28" s="159">
        <v>11262283.97</v>
      </c>
      <c r="G28" s="159">
        <v>0</v>
      </c>
      <c r="H28" s="159">
        <v>0</v>
      </c>
      <c r="I28" s="159"/>
      <c r="J28" s="159">
        <v>0</v>
      </c>
      <c r="K28" s="159">
        <v>0</v>
      </c>
      <c r="L28" s="159">
        <v>0</v>
      </c>
    </row>
    <row r="29" ht="19.5" customHeight="1" spans="1:12">
      <c r="A29" s="169" t="s">
        <v>167</v>
      </c>
      <c r="B29" s="169"/>
      <c r="C29" s="169"/>
      <c r="D29" s="169" t="s">
        <v>168</v>
      </c>
      <c r="E29" s="159">
        <v>56212</v>
      </c>
      <c r="F29" s="159">
        <v>56212</v>
      </c>
      <c r="G29" s="159">
        <v>0</v>
      </c>
      <c r="H29" s="159">
        <v>0</v>
      </c>
      <c r="I29" s="159"/>
      <c r="J29" s="159">
        <v>0</v>
      </c>
      <c r="K29" s="159">
        <v>0</v>
      </c>
      <c r="L29" s="159">
        <v>0</v>
      </c>
    </row>
    <row r="30" ht="19.5" customHeight="1" spans="1:12">
      <c r="A30" s="169" t="s">
        <v>169</v>
      </c>
      <c r="B30" s="169"/>
      <c r="C30" s="169"/>
      <c r="D30" s="169" t="s">
        <v>170</v>
      </c>
      <c r="E30" s="159">
        <v>56212</v>
      </c>
      <c r="F30" s="159">
        <v>56212</v>
      </c>
      <c r="G30" s="159">
        <v>0</v>
      </c>
      <c r="H30" s="159">
        <v>0</v>
      </c>
      <c r="I30" s="159"/>
      <c r="J30" s="159">
        <v>0</v>
      </c>
      <c r="K30" s="159">
        <v>0</v>
      </c>
      <c r="L30" s="159">
        <v>0</v>
      </c>
    </row>
    <row r="31" ht="19.5" customHeight="1" spans="1:12">
      <c r="A31" s="169" t="s">
        <v>171</v>
      </c>
      <c r="B31" s="169"/>
      <c r="C31" s="169"/>
      <c r="D31" s="169" t="s">
        <v>172</v>
      </c>
      <c r="E31" s="159">
        <v>56212</v>
      </c>
      <c r="F31" s="159">
        <v>56212</v>
      </c>
      <c r="G31" s="159">
        <v>0</v>
      </c>
      <c r="H31" s="159">
        <v>0</v>
      </c>
      <c r="I31" s="159"/>
      <c r="J31" s="159">
        <v>0</v>
      </c>
      <c r="K31" s="159">
        <v>0</v>
      </c>
      <c r="L31" s="159">
        <v>0</v>
      </c>
    </row>
    <row r="32" ht="19.5" customHeight="1" spans="1:12">
      <c r="A32" s="169" t="s">
        <v>173</v>
      </c>
      <c r="B32" s="169"/>
      <c r="C32" s="169"/>
      <c r="D32" s="169"/>
      <c r="E32" s="169"/>
      <c r="F32" s="169"/>
      <c r="G32" s="169"/>
      <c r="H32" s="169"/>
      <c r="I32" s="169"/>
      <c r="J32" s="169"/>
      <c r="K32" s="169"/>
      <c r="L32" s="169"/>
    </row>
  </sheetData>
  <mergeCells count="38">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L32"/>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2"/>
  <sheetViews>
    <sheetView topLeftCell="A7" workbookViewId="0">
      <selection activeCell="J24" sqref="J24"/>
    </sheetView>
  </sheetViews>
  <sheetFormatPr defaultColWidth="9" defaultRowHeight="13.75"/>
  <cols>
    <col min="3" max="3" width="12.2545454545455" customWidth="1"/>
    <col min="4" max="6" width="11.2545454545455" customWidth="1"/>
    <col min="7" max="7" width="13.8727272727273"/>
    <col min="10" max="10" width="10.3727272727273" customWidth="1"/>
  </cols>
  <sheetData>
    <row r="1" ht="22.75" spans="1:10">
      <c r="A1" s="1" t="s">
        <v>626</v>
      </c>
      <c r="B1" s="1"/>
      <c r="C1" s="1"/>
      <c r="D1" s="1"/>
      <c r="E1" s="1"/>
      <c r="F1" s="1"/>
      <c r="G1" s="1"/>
      <c r="H1" s="1"/>
      <c r="I1" s="1"/>
      <c r="J1" s="1"/>
    </row>
    <row r="2" ht="22.75" spans="1:10">
      <c r="A2" s="1"/>
      <c r="B2" s="1"/>
      <c r="C2" s="1"/>
      <c r="D2" s="1"/>
      <c r="E2" s="1"/>
      <c r="F2" s="1"/>
      <c r="G2" s="1"/>
      <c r="H2" s="1"/>
      <c r="I2" s="1"/>
      <c r="J2" s="21" t="s">
        <v>719</v>
      </c>
    </row>
    <row r="3" ht="25" customHeight="1" spans="1:10">
      <c r="A3" s="2" t="s">
        <v>628</v>
      </c>
      <c r="B3" s="2" t="s">
        <v>720</v>
      </c>
      <c r="C3" s="2"/>
      <c r="D3" s="2"/>
      <c r="E3" s="2"/>
      <c r="F3" s="2"/>
      <c r="G3" s="2"/>
      <c r="H3" s="2"/>
      <c r="I3" s="2"/>
      <c r="J3" s="2"/>
    </row>
    <row r="4" ht="25" customHeight="1" spans="1:10">
      <c r="A4" s="2" t="s">
        <v>630</v>
      </c>
      <c r="B4" s="2" t="s">
        <v>631</v>
      </c>
      <c r="C4" s="2"/>
      <c r="D4" s="2"/>
      <c r="E4" s="2" t="s">
        <v>632</v>
      </c>
      <c r="F4" s="2"/>
      <c r="G4" s="2"/>
      <c r="H4" s="2" t="s">
        <v>546</v>
      </c>
      <c r="I4" s="2"/>
      <c r="J4" s="2"/>
    </row>
    <row r="5" ht="25" customHeight="1" spans="1:10">
      <c r="A5" s="2" t="s">
        <v>633</v>
      </c>
      <c r="B5" s="2"/>
      <c r="C5" s="2" t="s">
        <v>634</v>
      </c>
      <c r="D5" s="2" t="s">
        <v>459</v>
      </c>
      <c r="E5" s="2" t="s">
        <v>635</v>
      </c>
      <c r="F5" s="2" t="s">
        <v>636</v>
      </c>
      <c r="G5" s="2"/>
      <c r="H5" s="2" t="s">
        <v>637</v>
      </c>
      <c r="I5" s="2" t="s">
        <v>638</v>
      </c>
      <c r="J5" s="2"/>
    </row>
    <row r="6" ht="25" customHeight="1" spans="1:10">
      <c r="A6" s="2"/>
      <c r="B6" s="2" t="s">
        <v>639</v>
      </c>
      <c r="C6" s="3">
        <v>0</v>
      </c>
      <c r="D6" s="4">
        <f>SUM(D7+D8)</f>
        <v>697400</v>
      </c>
      <c r="E6" s="4">
        <f>SUM(E7+E8)</f>
        <v>143254.4</v>
      </c>
      <c r="F6" s="2">
        <v>10</v>
      </c>
      <c r="G6" s="2"/>
      <c r="H6" s="5">
        <f>SUM(E6/D6)</f>
        <v>0.20541210209349</v>
      </c>
      <c r="I6" s="2">
        <v>2</v>
      </c>
      <c r="J6" s="2"/>
    </row>
    <row r="7" ht="25" customHeight="1" spans="1:10">
      <c r="A7" s="2"/>
      <c r="B7" s="2" t="s">
        <v>640</v>
      </c>
      <c r="C7" s="3">
        <v>0</v>
      </c>
      <c r="D7" s="4">
        <v>400000</v>
      </c>
      <c r="E7" s="4">
        <v>0</v>
      </c>
      <c r="F7" s="2" t="s">
        <v>641</v>
      </c>
      <c r="G7" s="2"/>
      <c r="H7" s="5">
        <f>SUM(E7/D7)</f>
        <v>0</v>
      </c>
      <c r="I7" s="2" t="s">
        <v>641</v>
      </c>
      <c r="J7" s="2"/>
    </row>
    <row r="8" ht="25" customHeight="1" spans="1:10">
      <c r="A8" s="2"/>
      <c r="B8" s="6" t="s">
        <v>642</v>
      </c>
      <c r="C8" s="3">
        <v>0</v>
      </c>
      <c r="D8" s="4">
        <v>297400</v>
      </c>
      <c r="E8" s="4">
        <v>143254.4</v>
      </c>
      <c r="F8" s="2" t="s">
        <v>641</v>
      </c>
      <c r="G8" s="2"/>
      <c r="H8" s="5">
        <f>SUM(E8/D8)</f>
        <v>0.481689307330195</v>
      </c>
      <c r="I8" s="2" t="s">
        <v>641</v>
      </c>
      <c r="J8" s="2"/>
    </row>
    <row r="9" ht="25" customHeight="1" spans="1:10">
      <c r="A9" s="2"/>
      <c r="B9" s="6" t="s">
        <v>643</v>
      </c>
      <c r="C9" s="3">
        <v>0</v>
      </c>
      <c r="D9" s="3">
        <v>0</v>
      </c>
      <c r="E9" s="3">
        <v>0</v>
      </c>
      <c r="F9" s="2" t="s">
        <v>641</v>
      </c>
      <c r="G9" s="2"/>
      <c r="H9" s="3">
        <v>0</v>
      </c>
      <c r="I9" s="2" t="s">
        <v>641</v>
      </c>
      <c r="J9" s="2"/>
    </row>
    <row r="10" ht="25" customHeight="1" spans="1:10">
      <c r="A10" s="2" t="s">
        <v>644</v>
      </c>
      <c r="B10" s="2" t="s">
        <v>645</v>
      </c>
      <c r="C10" s="2"/>
      <c r="D10" s="2"/>
      <c r="E10" s="2"/>
      <c r="F10" s="2" t="s">
        <v>646</v>
      </c>
      <c r="G10" s="2"/>
      <c r="H10" s="2"/>
      <c r="I10" s="2"/>
      <c r="J10" s="2"/>
    </row>
    <row r="11" ht="53" customHeight="1" spans="1:10">
      <c r="A11" s="2"/>
      <c r="B11" s="7" t="s">
        <v>721</v>
      </c>
      <c r="C11" s="7"/>
      <c r="D11" s="7"/>
      <c r="E11" s="7"/>
      <c r="F11" s="8" t="s">
        <v>722</v>
      </c>
      <c r="G11" s="8"/>
      <c r="H11" s="8"/>
      <c r="I11" s="8"/>
      <c r="J11" s="8"/>
    </row>
    <row r="12" ht="25" customHeight="1" spans="1:10">
      <c r="A12" s="9" t="s">
        <v>649</v>
      </c>
      <c r="B12" s="9"/>
      <c r="C12" s="9"/>
      <c r="D12" s="9" t="s">
        <v>650</v>
      </c>
      <c r="E12" s="9"/>
      <c r="F12" s="9"/>
      <c r="G12" s="9" t="s">
        <v>651</v>
      </c>
      <c r="H12" s="9" t="s">
        <v>636</v>
      </c>
      <c r="I12" s="9" t="s">
        <v>638</v>
      </c>
      <c r="J12" s="9" t="s">
        <v>652</v>
      </c>
    </row>
    <row r="13" ht="25" customHeight="1" spans="1:10">
      <c r="A13" s="2" t="s">
        <v>653</v>
      </c>
      <c r="B13" s="2" t="s">
        <v>654</v>
      </c>
      <c r="C13" s="2" t="s">
        <v>655</v>
      </c>
      <c r="D13" s="2" t="s">
        <v>656</v>
      </c>
      <c r="E13" s="2" t="s">
        <v>657</v>
      </c>
      <c r="F13" s="9" t="s">
        <v>586</v>
      </c>
      <c r="G13" s="9"/>
      <c r="H13" s="9"/>
      <c r="I13" s="9"/>
      <c r="J13" s="9"/>
    </row>
    <row r="14" ht="51" spans="1:10">
      <c r="A14" s="2" t="s">
        <v>658</v>
      </c>
      <c r="B14" s="2" t="s">
        <v>659</v>
      </c>
      <c r="C14" s="8" t="s">
        <v>689</v>
      </c>
      <c r="D14" s="174" t="s">
        <v>661</v>
      </c>
      <c r="E14" s="11" t="s">
        <v>723</v>
      </c>
      <c r="F14" s="14" t="s">
        <v>663</v>
      </c>
      <c r="G14" s="12">
        <f>SUM(E6)</f>
        <v>143254.4</v>
      </c>
      <c r="H14" s="14">
        <v>10</v>
      </c>
      <c r="I14" s="14">
        <v>2</v>
      </c>
      <c r="J14" s="14" t="s">
        <v>724</v>
      </c>
    </row>
    <row r="15" ht="25" customHeight="1" spans="1:10">
      <c r="A15" s="2"/>
      <c r="B15" s="2" t="s">
        <v>665</v>
      </c>
      <c r="C15" s="8"/>
      <c r="D15" s="15"/>
      <c r="E15" s="11"/>
      <c r="F15" s="14"/>
      <c r="G15" s="14"/>
      <c r="H15" s="14"/>
      <c r="I15" s="14"/>
      <c r="J15" s="14"/>
    </row>
    <row r="16" ht="51" spans="1:10">
      <c r="A16" s="2"/>
      <c r="B16" s="2" t="s">
        <v>669</v>
      </c>
      <c r="C16" s="8" t="s">
        <v>694</v>
      </c>
      <c r="D16" s="15"/>
      <c r="E16" s="11" t="s">
        <v>598</v>
      </c>
      <c r="F16" s="14" t="s">
        <v>599</v>
      </c>
      <c r="G16" s="14">
        <v>17</v>
      </c>
      <c r="H16" s="14">
        <v>20</v>
      </c>
      <c r="I16" s="14">
        <v>4</v>
      </c>
      <c r="J16" s="14" t="s">
        <v>724</v>
      </c>
    </row>
    <row r="17" ht="38.25" spans="1:10">
      <c r="A17" s="2"/>
      <c r="B17" s="2" t="s">
        <v>671</v>
      </c>
      <c r="C17" s="8" t="s">
        <v>695</v>
      </c>
      <c r="D17" s="15"/>
      <c r="E17" s="11" t="s">
        <v>598</v>
      </c>
      <c r="F17" s="14" t="s">
        <v>599</v>
      </c>
      <c r="G17" s="14">
        <v>100</v>
      </c>
      <c r="H17" s="14">
        <v>20</v>
      </c>
      <c r="I17" s="14">
        <v>20</v>
      </c>
      <c r="J17" s="14" t="s">
        <v>668</v>
      </c>
    </row>
    <row r="18" ht="25" customHeight="1" spans="1:10">
      <c r="A18" s="2" t="s">
        <v>672</v>
      </c>
      <c r="B18" s="6" t="s">
        <v>673</v>
      </c>
      <c r="C18" s="8"/>
      <c r="D18" s="15"/>
      <c r="E18" s="11"/>
      <c r="F18" s="14"/>
      <c r="G18" s="14"/>
      <c r="H18" s="14"/>
      <c r="I18" s="14"/>
      <c r="J18" s="14"/>
    </row>
    <row r="19" ht="25" customHeight="1" spans="1:10">
      <c r="A19" s="2"/>
      <c r="B19" s="2" t="s">
        <v>674</v>
      </c>
      <c r="C19" s="8" t="s">
        <v>697</v>
      </c>
      <c r="D19" s="15"/>
      <c r="E19" s="11" t="s">
        <v>603</v>
      </c>
      <c r="F19" s="14" t="s">
        <v>599</v>
      </c>
      <c r="G19" s="14">
        <v>83</v>
      </c>
      <c r="H19" s="14">
        <v>30</v>
      </c>
      <c r="I19" s="14">
        <v>30</v>
      </c>
      <c r="J19" s="14" t="s">
        <v>668</v>
      </c>
    </row>
    <row r="20" ht="25" customHeight="1" spans="1:10">
      <c r="A20" s="2"/>
      <c r="B20" s="2" t="s">
        <v>675</v>
      </c>
      <c r="C20" s="8"/>
      <c r="D20" s="15"/>
      <c r="E20" s="11"/>
      <c r="F20" s="14"/>
      <c r="G20" s="14"/>
      <c r="H20" s="14"/>
      <c r="I20" s="14"/>
      <c r="J20" s="14"/>
    </row>
    <row r="21" ht="25" customHeight="1" spans="1:10">
      <c r="A21" s="2"/>
      <c r="B21" s="2" t="s">
        <v>676</v>
      </c>
      <c r="C21" s="8"/>
      <c r="D21" s="15"/>
      <c r="E21" s="11"/>
      <c r="F21" s="14"/>
      <c r="G21" s="14"/>
      <c r="H21" s="14"/>
      <c r="I21" s="14"/>
      <c r="J21" s="14"/>
    </row>
    <row r="22" ht="25" customHeight="1" spans="1:10">
      <c r="A22" s="2" t="s">
        <v>618</v>
      </c>
      <c r="B22" s="2" t="s">
        <v>700</v>
      </c>
      <c r="C22" s="8" t="s">
        <v>701</v>
      </c>
      <c r="D22" s="16"/>
      <c r="E22" s="11" t="s">
        <v>603</v>
      </c>
      <c r="F22" s="17">
        <v>5</v>
      </c>
      <c r="G22" s="17">
        <v>82</v>
      </c>
      <c r="H22" s="17">
        <v>10</v>
      </c>
      <c r="I22" s="17">
        <v>10</v>
      </c>
      <c r="J22" s="17" t="s">
        <v>668</v>
      </c>
    </row>
    <row r="23" ht="25" customHeight="1" spans="1:10">
      <c r="A23" s="2" t="s">
        <v>678</v>
      </c>
      <c r="B23" s="2"/>
      <c r="C23" s="2" t="s">
        <v>552</v>
      </c>
      <c r="D23" s="2"/>
      <c r="E23" s="2"/>
      <c r="F23" s="2"/>
      <c r="G23" s="2"/>
      <c r="H23" s="2"/>
      <c r="I23" s="2"/>
      <c r="J23" s="2"/>
    </row>
    <row r="24" ht="25" customHeight="1" spans="1:10">
      <c r="A24" s="2" t="s">
        <v>679</v>
      </c>
      <c r="B24" s="2"/>
      <c r="C24" s="2"/>
      <c r="D24" s="2"/>
      <c r="E24" s="2"/>
      <c r="F24" s="2"/>
      <c r="G24" s="2"/>
      <c r="H24" s="2">
        <f>SUM(H14:H22)+F6</f>
        <v>100</v>
      </c>
      <c r="I24" s="2">
        <f>SUM(I14:I22)+I6</f>
        <v>68</v>
      </c>
      <c r="J24" s="2" t="s">
        <v>718</v>
      </c>
    </row>
    <row r="25" spans="1:10">
      <c r="A25" s="18"/>
      <c r="B25" s="18"/>
      <c r="C25" s="18"/>
      <c r="D25" s="18"/>
      <c r="E25" s="18"/>
      <c r="F25" s="18"/>
      <c r="G25" s="18"/>
      <c r="H25" s="18"/>
      <c r="I25" s="18"/>
      <c r="J25" s="23"/>
    </row>
    <row r="26" spans="1:10">
      <c r="A26" s="19" t="s">
        <v>622</v>
      </c>
      <c r="B26" s="20"/>
      <c r="C26" s="20"/>
      <c r="D26" s="20"/>
      <c r="E26" s="20"/>
      <c r="F26" s="20"/>
      <c r="G26" s="20"/>
      <c r="H26" s="20"/>
      <c r="I26" s="20"/>
      <c r="J26" s="24"/>
    </row>
    <row r="27" spans="1:10">
      <c r="A27" s="19" t="s">
        <v>623</v>
      </c>
      <c r="B27" s="19"/>
      <c r="C27" s="19"/>
      <c r="D27" s="19"/>
      <c r="E27" s="19"/>
      <c r="F27" s="19"/>
      <c r="G27" s="19"/>
      <c r="H27" s="19"/>
      <c r="I27" s="19"/>
      <c r="J27" s="19"/>
    </row>
    <row r="28" spans="1:10">
      <c r="A28" s="19" t="s">
        <v>624</v>
      </c>
      <c r="B28" s="19"/>
      <c r="C28" s="19"/>
      <c r="D28" s="19"/>
      <c r="E28" s="19"/>
      <c r="F28" s="19"/>
      <c r="G28" s="19"/>
      <c r="H28" s="19"/>
      <c r="I28" s="19"/>
      <c r="J28" s="19"/>
    </row>
    <row r="29" spans="1:10">
      <c r="A29" s="19" t="s">
        <v>681</v>
      </c>
      <c r="B29" s="19"/>
      <c r="C29" s="19"/>
      <c r="D29" s="19"/>
      <c r="E29" s="19"/>
      <c r="F29" s="19"/>
      <c r="G29" s="19"/>
      <c r="H29" s="19"/>
      <c r="I29" s="19"/>
      <c r="J29" s="19"/>
    </row>
    <row r="30" spans="1:10">
      <c r="A30" s="19" t="s">
        <v>682</v>
      </c>
      <c r="B30" s="19"/>
      <c r="C30" s="19"/>
      <c r="D30" s="19"/>
      <c r="E30" s="19"/>
      <c r="F30" s="19"/>
      <c r="G30" s="19"/>
      <c r="H30" s="19"/>
      <c r="I30" s="19"/>
      <c r="J30" s="19"/>
    </row>
    <row r="31" spans="1:10">
      <c r="A31" s="19" t="s">
        <v>683</v>
      </c>
      <c r="B31" s="19"/>
      <c r="C31" s="19"/>
      <c r="D31" s="19"/>
      <c r="E31" s="19"/>
      <c r="F31" s="19"/>
      <c r="G31" s="19"/>
      <c r="H31" s="19"/>
      <c r="I31" s="19"/>
      <c r="J31" s="19"/>
    </row>
    <row r="32" spans="1:10">
      <c r="A32" s="19" t="s">
        <v>684</v>
      </c>
      <c r="B32" s="19"/>
      <c r="C32" s="19"/>
      <c r="D32" s="19"/>
      <c r="E32" s="19"/>
      <c r="F32" s="19"/>
      <c r="G32" s="19"/>
      <c r="H32" s="19"/>
      <c r="I32" s="19"/>
      <c r="J32" s="19"/>
    </row>
  </sheetData>
  <mergeCells count="39">
    <mergeCell ref="A1:J1"/>
    <mergeCell ref="B3:J3"/>
    <mergeCell ref="B4:D4"/>
    <mergeCell ref="E4:G4"/>
    <mergeCell ref="H4:J4"/>
    <mergeCell ref="F5:G5"/>
    <mergeCell ref="I5:J5"/>
    <mergeCell ref="F6:G6"/>
    <mergeCell ref="I6:J6"/>
    <mergeCell ref="F7:G7"/>
    <mergeCell ref="I7:J7"/>
    <mergeCell ref="F8:G8"/>
    <mergeCell ref="I8:J8"/>
    <mergeCell ref="F9:G9"/>
    <mergeCell ref="I9:J9"/>
    <mergeCell ref="B10:E10"/>
    <mergeCell ref="F10:J10"/>
    <mergeCell ref="B11:E11"/>
    <mergeCell ref="F11:J11"/>
    <mergeCell ref="A12:C12"/>
    <mergeCell ref="D12:F12"/>
    <mergeCell ref="A23:B23"/>
    <mergeCell ref="C23:J23"/>
    <mergeCell ref="A24:G24"/>
    <mergeCell ref="A27:J27"/>
    <mergeCell ref="A28:J28"/>
    <mergeCell ref="A29:J29"/>
    <mergeCell ref="A30:J30"/>
    <mergeCell ref="A31:J31"/>
    <mergeCell ref="A32:J32"/>
    <mergeCell ref="A5:A9"/>
    <mergeCell ref="A10:A11"/>
    <mergeCell ref="A14:A17"/>
    <mergeCell ref="A18:A21"/>
    <mergeCell ref="D14:D22"/>
    <mergeCell ref="G12:G13"/>
    <mergeCell ref="H12:H13"/>
    <mergeCell ref="I12:I13"/>
    <mergeCell ref="J12:J13"/>
  </mergeCells>
  <pageMargins left="0.75" right="0.75" top="1" bottom="1" header="0.5" footer="0.5"/>
  <pageSetup paperSize="9" scale="91"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2"/>
  <sheetViews>
    <sheetView topLeftCell="A4" workbookViewId="0">
      <selection activeCell="M18" sqref="M18"/>
    </sheetView>
  </sheetViews>
  <sheetFormatPr defaultColWidth="9" defaultRowHeight="13.75"/>
  <cols>
    <col min="4" max="5" width="14" customWidth="1"/>
    <col min="6" max="6" width="11.2545454545455" customWidth="1"/>
    <col min="7" max="7" width="14"/>
    <col min="10" max="10" width="10.3727272727273" customWidth="1"/>
  </cols>
  <sheetData>
    <row r="1" ht="22.75" spans="1:10">
      <c r="A1" s="1" t="s">
        <v>626</v>
      </c>
      <c r="B1" s="1"/>
      <c r="C1" s="1"/>
      <c r="D1" s="1"/>
      <c r="E1" s="1"/>
      <c r="F1" s="1"/>
      <c r="G1" s="1"/>
      <c r="H1" s="1"/>
      <c r="I1" s="1"/>
      <c r="J1" s="1"/>
    </row>
    <row r="2" ht="22.75" spans="1:10">
      <c r="A2" s="1"/>
      <c r="B2" s="1"/>
      <c r="C2" s="1"/>
      <c r="D2" s="1"/>
      <c r="E2" s="1"/>
      <c r="F2" s="1"/>
      <c r="G2" s="1"/>
      <c r="H2" s="1"/>
      <c r="I2" s="1"/>
      <c r="J2" s="21" t="s">
        <v>725</v>
      </c>
    </row>
    <row r="3" ht="25" customHeight="1" spans="1:10">
      <c r="A3" s="2" t="s">
        <v>628</v>
      </c>
      <c r="B3" s="2" t="s">
        <v>726</v>
      </c>
      <c r="C3" s="2"/>
      <c r="D3" s="2"/>
      <c r="E3" s="2"/>
      <c r="F3" s="2"/>
      <c r="G3" s="2"/>
      <c r="H3" s="2"/>
      <c r="I3" s="2"/>
      <c r="J3" s="2"/>
    </row>
    <row r="4" ht="25" customHeight="1" spans="1:10">
      <c r="A4" s="2" t="s">
        <v>630</v>
      </c>
      <c r="B4" s="2" t="s">
        <v>631</v>
      </c>
      <c r="C4" s="2"/>
      <c r="D4" s="2"/>
      <c r="E4" s="2" t="s">
        <v>632</v>
      </c>
      <c r="F4" s="2"/>
      <c r="G4" s="2"/>
      <c r="H4" s="2" t="s">
        <v>546</v>
      </c>
      <c r="I4" s="2"/>
      <c r="J4" s="2"/>
    </row>
    <row r="5" ht="25" customHeight="1" spans="1:10">
      <c r="A5" s="2" t="s">
        <v>633</v>
      </c>
      <c r="B5" s="2"/>
      <c r="C5" s="2" t="s">
        <v>634</v>
      </c>
      <c r="D5" s="2" t="s">
        <v>459</v>
      </c>
      <c r="E5" s="2" t="s">
        <v>635</v>
      </c>
      <c r="F5" s="2" t="s">
        <v>636</v>
      </c>
      <c r="G5" s="2"/>
      <c r="H5" s="2" t="s">
        <v>637</v>
      </c>
      <c r="I5" s="2" t="s">
        <v>638</v>
      </c>
      <c r="J5" s="2"/>
    </row>
    <row r="6" ht="25" customHeight="1" spans="1:10">
      <c r="A6" s="2"/>
      <c r="B6" s="2" t="s">
        <v>639</v>
      </c>
      <c r="C6" s="3">
        <v>0</v>
      </c>
      <c r="D6" s="4">
        <f>SUM(D7+D8)</f>
        <v>8190000</v>
      </c>
      <c r="E6" s="4">
        <f>SUM(E7+E8)</f>
        <v>8088000</v>
      </c>
      <c r="F6" s="2">
        <v>10</v>
      </c>
      <c r="G6" s="2"/>
      <c r="H6" s="5">
        <f>SUM(E6/D6)</f>
        <v>0.987545787545788</v>
      </c>
      <c r="I6" s="2">
        <v>10</v>
      </c>
      <c r="J6" s="2"/>
    </row>
    <row r="7" ht="25" customHeight="1" spans="1:10">
      <c r="A7" s="2"/>
      <c r="B7" s="2" t="s">
        <v>640</v>
      </c>
      <c r="C7" s="3">
        <v>0</v>
      </c>
      <c r="D7" s="3">
        <v>0</v>
      </c>
      <c r="E7" s="3">
        <v>0</v>
      </c>
      <c r="F7" s="2" t="s">
        <v>641</v>
      </c>
      <c r="G7" s="2"/>
      <c r="H7" s="3">
        <v>0</v>
      </c>
      <c r="I7" s="2" t="s">
        <v>641</v>
      </c>
      <c r="J7" s="2"/>
    </row>
    <row r="8" ht="25" customHeight="1" spans="1:10">
      <c r="A8" s="2"/>
      <c r="B8" s="6" t="s">
        <v>642</v>
      </c>
      <c r="C8" s="3">
        <v>0</v>
      </c>
      <c r="D8" s="4">
        <v>8190000</v>
      </c>
      <c r="E8" s="4">
        <v>8088000</v>
      </c>
      <c r="F8" s="2" t="s">
        <v>641</v>
      </c>
      <c r="G8" s="2"/>
      <c r="H8" s="5">
        <f>SUM(E8/D8)</f>
        <v>0.987545787545788</v>
      </c>
      <c r="I8" s="2" t="s">
        <v>641</v>
      </c>
      <c r="J8" s="2"/>
    </row>
    <row r="9" ht="25" customHeight="1" spans="1:10">
      <c r="A9" s="2"/>
      <c r="B9" s="6" t="s">
        <v>643</v>
      </c>
      <c r="C9" s="3">
        <v>0</v>
      </c>
      <c r="D9" s="3">
        <v>0</v>
      </c>
      <c r="E9" s="3">
        <v>0</v>
      </c>
      <c r="F9" s="2" t="s">
        <v>641</v>
      </c>
      <c r="G9" s="2"/>
      <c r="H9" s="3">
        <v>0</v>
      </c>
      <c r="I9" s="2" t="s">
        <v>641</v>
      </c>
      <c r="J9" s="2"/>
    </row>
    <row r="10" ht="25" customHeight="1" spans="1:10">
      <c r="A10" s="2" t="s">
        <v>644</v>
      </c>
      <c r="B10" s="2" t="s">
        <v>645</v>
      </c>
      <c r="C10" s="2"/>
      <c r="D10" s="2"/>
      <c r="E10" s="2"/>
      <c r="F10" s="2" t="s">
        <v>646</v>
      </c>
      <c r="G10" s="2"/>
      <c r="H10" s="2"/>
      <c r="I10" s="2"/>
      <c r="J10" s="2"/>
    </row>
    <row r="11" ht="25" customHeight="1" spans="1:10">
      <c r="A11" s="2"/>
      <c r="B11" s="7" t="s">
        <v>727</v>
      </c>
      <c r="C11" s="7"/>
      <c r="D11" s="7"/>
      <c r="E11" s="7"/>
      <c r="F11" s="8" t="s">
        <v>728</v>
      </c>
      <c r="G11" s="8"/>
      <c r="H11" s="8"/>
      <c r="I11" s="8"/>
      <c r="J11" s="8"/>
    </row>
    <row r="12" ht="25" customHeight="1" spans="1:10">
      <c r="A12" s="9" t="s">
        <v>649</v>
      </c>
      <c r="B12" s="9"/>
      <c r="C12" s="9"/>
      <c r="D12" s="9" t="s">
        <v>650</v>
      </c>
      <c r="E12" s="9"/>
      <c r="F12" s="9"/>
      <c r="G12" s="9" t="s">
        <v>651</v>
      </c>
      <c r="H12" s="9" t="s">
        <v>636</v>
      </c>
      <c r="I12" s="9" t="s">
        <v>638</v>
      </c>
      <c r="J12" s="9" t="s">
        <v>652</v>
      </c>
    </row>
    <row r="13" ht="25" customHeight="1" spans="1:10">
      <c r="A13" s="2" t="s">
        <v>653</v>
      </c>
      <c r="B13" s="2" t="s">
        <v>654</v>
      </c>
      <c r="C13" s="2" t="s">
        <v>655</v>
      </c>
      <c r="D13" s="2" t="s">
        <v>656</v>
      </c>
      <c r="E13" s="2" t="s">
        <v>657</v>
      </c>
      <c r="F13" s="9" t="s">
        <v>586</v>
      </c>
      <c r="G13" s="9"/>
      <c r="H13" s="9"/>
      <c r="I13" s="9"/>
      <c r="J13" s="9"/>
    </row>
    <row r="14" ht="25" customHeight="1" spans="1:10">
      <c r="A14" s="2" t="s">
        <v>658</v>
      </c>
      <c r="B14" s="2" t="s">
        <v>659</v>
      </c>
      <c r="C14" s="8" t="s">
        <v>689</v>
      </c>
      <c r="D14" s="174" t="s">
        <v>729</v>
      </c>
      <c r="E14" s="11" t="s">
        <v>730</v>
      </c>
      <c r="F14" s="12" t="s">
        <v>663</v>
      </c>
      <c r="G14" s="26">
        <f>SUM(E6)</f>
        <v>8088000</v>
      </c>
      <c r="H14" s="14">
        <v>10</v>
      </c>
      <c r="I14" s="14">
        <v>10</v>
      </c>
      <c r="J14" s="14" t="s">
        <v>668</v>
      </c>
    </row>
    <row r="15" ht="25" customHeight="1" spans="1:10">
      <c r="A15" s="2"/>
      <c r="B15" s="2" t="s">
        <v>665</v>
      </c>
      <c r="C15" s="8" t="s">
        <v>693</v>
      </c>
      <c r="D15" s="15"/>
      <c r="E15" s="11" t="s">
        <v>598</v>
      </c>
      <c r="F15" s="14" t="s">
        <v>599</v>
      </c>
      <c r="G15" s="14">
        <v>100</v>
      </c>
      <c r="H15" s="14">
        <v>15</v>
      </c>
      <c r="I15" s="14">
        <v>10</v>
      </c>
      <c r="J15" s="14" t="s">
        <v>668</v>
      </c>
    </row>
    <row r="16" ht="25" customHeight="1" spans="1:10">
      <c r="A16" s="2"/>
      <c r="B16" s="2" t="s">
        <v>669</v>
      </c>
      <c r="C16" s="8" t="s">
        <v>694</v>
      </c>
      <c r="D16" s="15"/>
      <c r="E16" s="11" t="s">
        <v>598</v>
      </c>
      <c r="F16" s="14" t="s">
        <v>599</v>
      </c>
      <c r="G16" s="14">
        <v>99</v>
      </c>
      <c r="H16" s="14">
        <v>15</v>
      </c>
      <c r="I16" s="14">
        <v>15</v>
      </c>
      <c r="J16" s="14" t="s">
        <v>668</v>
      </c>
    </row>
    <row r="17" ht="51" spans="1:10">
      <c r="A17" s="2"/>
      <c r="B17" s="2" t="s">
        <v>671</v>
      </c>
      <c r="C17" s="8" t="s">
        <v>695</v>
      </c>
      <c r="D17" s="15"/>
      <c r="E17" s="11" t="s">
        <v>598</v>
      </c>
      <c r="F17" s="14" t="s">
        <v>599</v>
      </c>
      <c r="G17" s="14">
        <v>100</v>
      </c>
      <c r="H17" s="14">
        <v>10</v>
      </c>
      <c r="I17" s="14">
        <v>10</v>
      </c>
      <c r="J17" s="14" t="s">
        <v>668</v>
      </c>
    </row>
    <row r="18" ht="25" customHeight="1" spans="1:10">
      <c r="A18" s="2" t="s">
        <v>672</v>
      </c>
      <c r="B18" s="6" t="s">
        <v>673</v>
      </c>
      <c r="C18" s="8"/>
      <c r="D18" s="15"/>
      <c r="E18" s="11"/>
      <c r="F18" s="14"/>
      <c r="G18" s="14"/>
      <c r="H18" s="14"/>
      <c r="I18" s="14"/>
      <c r="J18" s="14"/>
    </row>
    <row r="19" ht="25" customHeight="1" spans="1:10">
      <c r="A19" s="2"/>
      <c r="B19" s="2" t="s">
        <v>674</v>
      </c>
      <c r="C19" s="8" t="s">
        <v>697</v>
      </c>
      <c r="D19" s="15"/>
      <c r="E19" s="11" t="s">
        <v>603</v>
      </c>
      <c r="F19" s="14" t="s">
        <v>599</v>
      </c>
      <c r="G19" s="17">
        <v>83</v>
      </c>
      <c r="H19" s="17">
        <v>30</v>
      </c>
      <c r="I19" s="14">
        <v>30</v>
      </c>
      <c r="J19" s="14" t="s">
        <v>668</v>
      </c>
    </row>
    <row r="20" ht="25" customHeight="1" spans="1:10">
      <c r="A20" s="2"/>
      <c r="B20" s="2" t="s">
        <v>675</v>
      </c>
      <c r="C20" s="8"/>
      <c r="D20" s="15"/>
      <c r="E20" s="11"/>
      <c r="F20" s="14"/>
      <c r="G20" s="17"/>
      <c r="H20" s="14"/>
      <c r="I20" s="14"/>
      <c r="J20" s="14"/>
    </row>
    <row r="21" ht="25" customHeight="1" spans="1:10">
      <c r="A21" s="2"/>
      <c r="B21" s="2" t="s">
        <v>676</v>
      </c>
      <c r="C21" s="8"/>
      <c r="D21" s="15"/>
      <c r="E21" s="11"/>
      <c r="F21" s="14"/>
      <c r="G21" s="14"/>
      <c r="H21" s="14"/>
      <c r="I21" s="14"/>
      <c r="J21" s="14"/>
    </row>
    <row r="22" ht="25" customHeight="1" spans="1:10">
      <c r="A22" s="2" t="s">
        <v>618</v>
      </c>
      <c r="B22" s="2" t="s">
        <v>700</v>
      </c>
      <c r="C22" s="8" t="s">
        <v>701</v>
      </c>
      <c r="D22" s="16"/>
      <c r="E22" s="11" t="s">
        <v>603</v>
      </c>
      <c r="F22" s="17" t="s">
        <v>599</v>
      </c>
      <c r="G22" s="17">
        <v>84</v>
      </c>
      <c r="H22" s="17">
        <v>10</v>
      </c>
      <c r="I22" s="17">
        <v>10</v>
      </c>
      <c r="J22" s="17" t="s">
        <v>668</v>
      </c>
    </row>
    <row r="23" ht="25" customHeight="1" spans="1:10">
      <c r="A23" s="2" t="s">
        <v>678</v>
      </c>
      <c r="B23" s="2"/>
      <c r="C23" s="2" t="s">
        <v>552</v>
      </c>
      <c r="D23" s="2"/>
      <c r="E23" s="2"/>
      <c r="F23" s="2"/>
      <c r="G23" s="2"/>
      <c r="H23" s="2"/>
      <c r="I23" s="2"/>
      <c r="J23" s="2"/>
    </row>
    <row r="24" ht="25" customHeight="1" spans="1:10">
      <c r="A24" s="2" t="s">
        <v>679</v>
      </c>
      <c r="B24" s="2"/>
      <c r="C24" s="2"/>
      <c r="D24" s="2"/>
      <c r="E24" s="2"/>
      <c r="F24" s="2"/>
      <c r="G24" s="2"/>
      <c r="H24" s="2">
        <f>SUM(H14:H22)+F6</f>
        <v>100</v>
      </c>
      <c r="I24" s="2">
        <f>SUM(I14:I22)+I6</f>
        <v>95</v>
      </c>
      <c r="J24" s="22" t="s">
        <v>680</v>
      </c>
    </row>
    <row r="25" spans="1:10">
      <c r="A25" s="18"/>
      <c r="B25" s="18"/>
      <c r="C25" s="18"/>
      <c r="D25" s="18"/>
      <c r="E25" s="18"/>
      <c r="F25" s="18"/>
      <c r="G25" s="18"/>
      <c r="H25" s="18"/>
      <c r="I25" s="18"/>
      <c r="J25" s="23"/>
    </row>
    <row r="26" spans="1:10">
      <c r="A26" s="19" t="s">
        <v>622</v>
      </c>
      <c r="B26" s="20"/>
      <c r="C26" s="20"/>
      <c r="D26" s="20"/>
      <c r="E26" s="20"/>
      <c r="F26" s="20"/>
      <c r="G26" s="20"/>
      <c r="H26" s="20"/>
      <c r="I26" s="20"/>
      <c r="J26" s="24"/>
    </row>
    <row r="27" spans="1:10">
      <c r="A27" s="19" t="s">
        <v>623</v>
      </c>
      <c r="B27" s="19"/>
      <c r="C27" s="19"/>
      <c r="D27" s="19"/>
      <c r="E27" s="19"/>
      <c r="F27" s="19"/>
      <c r="G27" s="19"/>
      <c r="H27" s="19"/>
      <c r="I27" s="19"/>
      <c r="J27" s="19"/>
    </row>
    <row r="28" spans="1:10">
      <c r="A28" s="19" t="s">
        <v>624</v>
      </c>
      <c r="B28" s="19"/>
      <c r="C28" s="19"/>
      <c r="D28" s="19"/>
      <c r="E28" s="19"/>
      <c r="F28" s="19"/>
      <c r="G28" s="19"/>
      <c r="H28" s="19"/>
      <c r="I28" s="19"/>
      <c r="J28" s="19"/>
    </row>
    <row r="29" spans="1:10">
      <c r="A29" s="19" t="s">
        <v>681</v>
      </c>
      <c r="B29" s="19"/>
      <c r="C29" s="19"/>
      <c r="D29" s="19"/>
      <c r="E29" s="19"/>
      <c r="F29" s="19"/>
      <c r="G29" s="19"/>
      <c r="H29" s="19"/>
      <c r="I29" s="19"/>
      <c r="J29" s="19"/>
    </row>
    <row r="30" spans="1:10">
      <c r="A30" s="19" t="s">
        <v>682</v>
      </c>
      <c r="B30" s="19"/>
      <c r="C30" s="19"/>
      <c r="D30" s="19"/>
      <c r="E30" s="19"/>
      <c r="F30" s="19"/>
      <c r="G30" s="19"/>
      <c r="H30" s="19"/>
      <c r="I30" s="19"/>
      <c r="J30" s="19"/>
    </row>
    <row r="31" spans="1:10">
      <c r="A31" s="19" t="s">
        <v>683</v>
      </c>
      <c r="B31" s="19"/>
      <c r="C31" s="19"/>
      <c r="D31" s="19"/>
      <c r="E31" s="19"/>
      <c r="F31" s="19"/>
      <c r="G31" s="19"/>
      <c r="H31" s="19"/>
      <c r="I31" s="19"/>
      <c r="J31" s="19"/>
    </row>
    <row r="32" spans="1:10">
      <c r="A32" s="19" t="s">
        <v>684</v>
      </c>
      <c r="B32" s="19"/>
      <c r="C32" s="19"/>
      <c r="D32" s="19"/>
      <c r="E32" s="19"/>
      <c r="F32" s="19"/>
      <c r="G32" s="19"/>
      <c r="H32" s="19"/>
      <c r="I32" s="19"/>
      <c r="J32" s="19"/>
    </row>
  </sheetData>
  <mergeCells count="39">
    <mergeCell ref="A1:J1"/>
    <mergeCell ref="B3:J3"/>
    <mergeCell ref="B4:D4"/>
    <mergeCell ref="E4:G4"/>
    <mergeCell ref="H4:J4"/>
    <mergeCell ref="F5:G5"/>
    <mergeCell ref="I5:J5"/>
    <mergeCell ref="F6:G6"/>
    <mergeCell ref="I6:J6"/>
    <mergeCell ref="F7:G7"/>
    <mergeCell ref="I7:J7"/>
    <mergeCell ref="F8:G8"/>
    <mergeCell ref="I8:J8"/>
    <mergeCell ref="F9:G9"/>
    <mergeCell ref="I9:J9"/>
    <mergeCell ref="B10:E10"/>
    <mergeCell ref="F10:J10"/>
    <mergeCell ref="B11:E11"/>
    <mergeCell ref="F11:J11"/>
    <mergeCell ref="A12:C12"/>
    <mergeCell ref="D12:F12"/>
    <mergeCell ref="A23:B23"/>
    <mergeCell ref="C23:J23"/>
    <mergeCell ref="A24:G24"/>
    <mergeCell ref="A27:J27"/>
    <mergeCell ref="A28:J28"/>
    <mergeCell ref="A29:J29"/>
    <mergeCell ref="A30:J30"/>
    <mergeCell ref="A31:J31"/>
    <mergeCell ref="A32:J32"/>
    <mergeCell ref="A5:A9"/>
    <mergeCell ref="A10:A11"/>
    <mergeCell ref="A14:A17"/>
    <mergeCell ref="A18:A21"/>
    <mergeCell ref="D14:D22"/>
    <mergeCell ref="G12:G13"/>
    <mergeCell ref="H12:H13"/>
    <mergeCell ref="I12:I13"/>
    <mergeCell ref="J12:J13"/>
  </mergeCells>
  <pageMargins left="0.75" right="0.75" top="1" bottom="1" header="0.5" footer="0.5"/>
  <pageSetup paperSize="9" scale="91"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2"/>
  <sheetViews>
    <sheetView topLeftCell="A4" workbookViewId="0">
      <selection activeCell="M18" sqref="M18"/>
    </sheetView>
  </sheetViews>
  <sheetFormatPr defaultColWidth="9" defaultRowHeight="13.75"/>
  <cols>
    <col min="4" max="5" width="15" customWidth="1"/>
    <col min="6" max="6" width="11.2545454545455" customWidth="1"/>
    <col min="7" max="7" width="15" customWidth="1"/>
    <col min="10" max="10" width="10.3727272727273" customWidth="1"/>
  </cols>
  <sheetData>
    <row r="1" ht="22.75" spans="1:10">
      <c r="A1" s="1" t="s">
        <v>626</v>
      </c>
      <c r="B1" s="1"/>
      <c r="C1" s="1"/>
      <c r="D1" s="1"/>
      <c r="E1" s="1"/>
      <c r="F1" s="1"/>
      <c r="G1" s="1"/>
      <c r="H1" s="1"/>
      <c r="I1" s="1"/>
      <c r="J1" s="1"/>
    </row>
    <row r="2" ht="22.75" spans="1:10">
      <c r="A2" s="1"/>
      <c r="B2" s="1"/>
      <c r="C2" s="1"/>
      <c r="D2" s="1"/>
      <c r="E2" s="1"/>
      <c r="F2" s="1"/>
      <c r="G2" s="1"/>
      <c r="H2" s="1"/>
      <c r="I2" s="1"/>
      <c r="J2" s="21" t="s">
        <v>731</v>
      </c>
    </row>
    <row r="3" ht="25" customHeight="1" spans="1:10">
      <c r="A3" s="2" t="s">
        <v>628</v>
      </c>
      <c r="B3" s="2" t="s">
        <v>732</v>
      </c>
      <c r="C3" s="2"/>
      <c r="D3" s="2"/>
      <c r="E3" s="2"/>
      <c r="F3" s="2"/>
      <c r="G3" s="2"/>
      <c r="H3" s="2"/>
      <c r="I3" s="2"/>
      <c r="J3" s="2"/>
    </row>
    <row r="4" ht="25" customHeight="1" spans="1:10">
      <c r="A4" s="2" t="s">
        <v>630</v>
      </c>
      <c r="B4" s="2" t="s">
        <v>631</v>
      </c>
      <c r="C4" s="2"/>
      <c r="D4" s="2"/>
      <c r="E4" s="2" t="s">
        <v>632</v>
      </c>
      <c r="F4" s="2"/>
      <c r="G4" s="2"/>
      <c r="H4" s="2" t="s">
        <v>546</v>
      </c>
      <c r="I4" s="2"/>
      <c r="J4" s="2"/>
    </row>
    <row r="5" ht="25" customHeight="1" spans="1:10">
      <c r="A5" s="2" t="s">
        <v>633</v>
      </c>
      <c r="B5" s="2"/>
      <c r="C5" s="2" t="s">
        <v>634</v>
      </c>
      <c r="D5" s="2" t="s">
        <v>459</v>
      </c>
      <c r="E5" s="2" t="s">
        <v>635</v>
      </c>
      <c r="F5" s="2" t="s">
        <v>636</v>
      </c>
      <c r="G5" s="2"/>
      <c r="H5" s="2" t="s">
        <v>637</v>
      </c>
      <c r="I5" s="2" t="s">
        <v>638</v>
      </c>
      <c r="J5" s="2"/>
    </row>
    <row r="6" ht="25" customHeight="1" spans="1:10">
      <c r="A6" s="2"/>
      <c r="B6" s="2" t="s">
        <v>639</v>
      </c>
      <c r="C6" s="3">
        <v>0</v>
      </c>
      <c r="D6" s="4">
        <f>SUM(D7+D8)</f>
        <v>6750000</v>
      </c>
      <c r="E6" s="4">
        <f>SUM(E7+E8)</f>
        <v>6531472.99</v>
      </c>
      <c r="F6" s="2">
        <v>10</v>
      </c>
      <c r="G6" s="2"/>
      <c r="H6" s="5">
        <f>SUM(E6/D6)</f>
        <v>0.967625628148148</v>
      </c>
      <c r="I6" s="2">
        <v>10</v>
      </c>
      <c r="J6" s="2"/>
    </row>
    <row r="7" ht="25" customHeight="1" spans="1:10">
      <c r="A7" s="2"/>
      <c r="B7" s="2" t="s">
        <v>640</v>
      </c>
      <c r="C7" s="3">
        <v>0</v>
      </c>
      <c r="D7" s="4">
        <v>6750000</v>
      </c>
      <c r="E7" s="4">
        <v>6531472.99</v>
      </c>
      <c r="F7" s="2" t="s">
        <v>641</v>
      </c>
      <c r="G7" s="2"/>
      <c r="H7" s="5">
        <f>SUM(E7/D7)</f>
        <v>0.967625628148148</v>
      </c>
      <c r="I7" s="2" t="s">
        <v>641</v>
      </c>
      <c r="J7" s="2"/>
    </row>
    <row r="8" ht="25" customHeight="1" spans="1:10">
      <c r="A8" s="2"/>
      <c r="B8" s="6" t="s">
        <v>642</v>
      </c>
      <c r="C8" s="3">
        <v>0</v>
      </c>
      <c r="D8" s="3">
        <v>0</v>
      </c>
      <c r="E8" s="3">
        <v>0</v>
      </c>
      <c r="F8" s="2" t="s">
        <v>641</v>
      </c>
      <c r="G8" s="2"/>
      <c r="H8" s="3">
        <v>0</v>
      </c>
      <c r="I8" s="2" t="s">
        <v>641</v>
      </c>
      <c r="J8" s="2"/>
    </row>
    <row r="9" ht="25" customHeight="1" spans="1:10">
      <c r="A9" s="2"/>
      <c r="B9" s="6" t="s">
        <v>643</v>
      </c>
      <c r="C9" s="3">
        <v>0</v>
      </c>
      <c r="D9" s="3">
        <v>0</v>
      </c>
      <c r="E9" s="3">
        <v>0</v>
      </c>
      <c r="F9" s="2" t="s">
        <v>641</v>
      </c>
      <c r="G9" s="2"/>
      <c r="H9" s="3">
        <v>0</v>
      </c>
      <c r="I9" s="2" t="s">
        <v>641</v>
      </c>
      <c r="J9" s="2"/>
    </row>
    <row r="10" ht="25" customHeight="1" spans="1:10">
      <c r="A10" s="2" t="s">
        <v>733</v>
      </c>
      <c r="B10" s="2" t="s">
        <v>645</v>
      </c>
      <c r="C10" s="2"/>
      <c r="D10" s="2"/>
      <c r="E10" s="2"/>
      <c r="F10" s="2" t="s">
        <v>646</v>
      </c>
      <c r="G10" s="2"/>
      <c r="H10" s="2"/>
      <c r="I10" s="2"/>
      <c r="J10" s="2"/>
    </row>
    <row r="11" ht="25" customHeight="1" spans="1:10">
      <c r="A11" s="2"/>
      <c r="B11" s="7" t="s">
        <v>687</v>
      </c>
      <c r="C11" s="7"/>
      <c r="D11" s="7"/>
      <c r="E11" s="7"/>
      <c r="F11" s="8" t="s">
        <v>734</v>
      </c>
      <c r="G11" s="8"/>
      <c r="H11" s="8"/>
      <c r="I11" s="8"/>
      <c r="J11" s="8"/>
    </row>
    <row r="12" ht="25" customHeight="1" spans="1:10">
      <c r="A12" s="9" t="s">
        <v>649</v>
      </c>
      <c r="B12" s="9"/>
      <c r="C12" s="9"/>
      <c r="D12" s="9" t="s">
        <v>650</v>
      </c>
      <c r="E12" s="9"/>
      <c r="F12" s="9"/>
      <c r="G12" s="9" t="s">
        <v>651</v>
      </c>
      <c r="H12" s="9" t="s">
        <v>636</v>
      </c>
      <c r="I12" s="9" t="s">
        <v>638</v>
      </c>
      <c r="J12" s="9" t="s">
        <v>652</v>
      </c>
    </row>
    <row r="13" ht="25" customHeight="1" spans="1:10">
      <c r="A13" s="2" t="s">
        <v>653</v>
      </c>
      <c r="B13" s="2" t="s">
        <v>654</v>
      </c>
      <c r="C13" s="2" t="s">
        <v>655</v>
      </c>
      <c r="D13" s="2" t="s">
        <v>656</v>
      </c>
      <c r="E13" s="2" t="s">
        <v>657</v>
      </c>
      <c r="F13" s="9" t="s">
        <v>586</v>
      </c>
      <c r="G13" s="9"/>
      <c r="H13" s="9"/>
      <c r="I13" s="9"/>
      <c r="J13" s="9"/>
    </row>
    <row r="14" ht="25" customHeight="1" spans="1:10">
      <c r="A14" s="2" t="s">
        <v>658</v>
      </c>
      <c r="B14" s="2" t="s">
        <v>659</v>
      </c>
      <c r="C14" s="8" t="s">
        <v>689</v>
      </c>
      <c r="D14" s="174" t="s">
        <v>735</v>
      </c>
      <c r="E14" s="11" t="s">
        <v>736</v>
      </c>
      <c r="F14" s="14" t="s">
        <v>663</v>
      </c>
      <c r="G14" s="26">
        <f>SUM(E6)</f>
        <v>6531472.99</v>
      </c>
      <c r="H14" s="14">
        <v>10</v>
      </c>
      <c r="I14" s="14">
        <v>10</v>
      </c>
      <c r="J14" s="14" t="s">
        <v>668</v>
      </c>
    </row>
    <row r="15" ht="25" customHeight="1" spans="1:10">
      <c r="A15" s="2"/>
      <c r="B15" s="2" t="s">
        <v>665</v>
      </c>
      <c r="C15" s="8" t="s">
        <v>693</v>
      </c>
      <c r="D15" s="15"/>
      <c r="E15" s="11" t="s">
        <v>598</v>
      </c>
      <c r="F15" s="14" t="s">
        <v>599</v>
      </c>
      <c r="G15" s="14">
        <v>100</v>
      </c>
      <c r="H15" s="14">
        <v>15</v>
      </c>
      <c r="I15" s="14">
        <v>15</v>
      </c>
      <c r="J15" s="14" t="s">
        <v>668</v>
      </c>
    </row>
    <row r="16" ht="25" customHeight="1" spans="1:10">
      <c r="A16" s="2"/>
      <c r="B16" s="2" t="s">
        <v>669</v>
      </c>
      <c r="C16" s="8" t="s">
        <v>694</v>
      </c>
      <c r="D16" s="15"/>
      <c r="E16" s="11" t="s">
        <v>603</v>
      </c>
      <c r="F16" s="14" t="s">
        <v>599</v>
      </c>
      <c r="G16" s="14">
        <v>79</v>
      </c>
      <c r="H16" s="14">
        <v>15</v>
      </c>
      <c r="I16" s="14">
        <v>15</v>
      </c>
      <c r="J16" s="14" t="s">
        <v>668</v>
      </c>
    </row>
    <row r="17" ht="51" spans="1:10">
      <c r="A17" s="2"/>
      <c r="B17" s="2" t="s">
        <v>671</v>
      </c>
      <c r="C17" s="8" t="s">
        <v>695</v>
      </c>
      <c r="D17" s="15"/>
      <c r="E17" s="11" t="s">
        <v>598</v>
      </c>
      <c r="F17" s="14" t="s">
        <v>599</v>
      </c>
      <c r="G17" s="14">
        <v>100</v>
      </c>
      <c r="H17" s="14">
        <v>10</v>
      </c>
      <c r="I17" s="14">
        <v>10</v>
      </c>
      <c r="J17" s="14" t="s">
        <v>668</v>
      </c>
    </row>
    <row r="18" ht="25" customHeight="1" spans="1:10">
      <c r="A18" s="2" t="s">
        <v>672</v>
      </c>
      <c r="B18" s="6" t="s">
        <v>673</v>
      </c>
      <c r="C18" s="8"/>
      <c r="D18" s="15"/>
      <c r="E18" s="11"/>
      <c r="F18" s="14"/>
      <c r="G18" s="14"/>
      <c r="H18" s="14"/>
      <c r="I18" s="14"/>
      <c r="J18" s="14"/>
    </row>
    <row r="19" ht="25" customHeight="1" spans="1:10">
      <c r="A19" s="2"/>
      <c r="B19" s="2" t="s">
        <v>674</v>
      </c>
      <c r="C19" s="8" t="s">
        <v>697</v>
      </c>
      <c r="D19" s="15"/>
      <c r="E19" s="11" t="s">
        <v>603</v>
      </c>
      <c r="F19" s="14" t="s">
        <v>599</v>
      </c>
      <c r="G19" s="14">
        <v>83</v>
      </c>
      <c r="H19" s="14">
        <v>15</v>
      </c>
      <c r="I19" s="14">
        <v>15</v>
      </c>
      <c r="J19" s="14" t="s">
        <v>668</v>
      </c>
    </row>
    <row r="20" ht="25" customHeight="1" spans="1:10">
      <c r="A20" s="2"/>
      <c r="B20" s="2" t="s">
        <v>675</v>
      </c>
      <c r="C20" s="8" t="s">
        <v>698</v>
      </c>
      <c r="D20" s="15"/>
      <c r="E20" s="11" t="s">
        <v>699</v>
      </c>
      <c r="F20" s="14"/>
      <c r="G20" s="17" t="s">
        <v>699</v>
      </c>
      <c r="H20" s="14">
        <v>15</v>
      </c>
      <c r="I20" s="14">
        <v>15</v>
      </c>
      <c r="J20" s="14" t="s">
        <v>668</v>
      </c>
    </row>
    <row r="21" ht="25" customHeight="1" spans="1:10">
      <c r="A21" s="2"/>
      <c r="B21" s="2" t="s">
        <v>676</v>
      </c>
      <c r="C21" s="8"/>
      <c r="D21" s="15"/>
      <c r="E21" s="11"/>
      <c r="F21" s="14"/>
      <c r="G21" s="14"/>
      <c r="H21" s="14"/>
      <c r="I21" s="14"/>
      <c r="J21" s="14"/>
    </row>
    <row r="22" ht="25" customHeight="1" spans="1:10">
      <c r="A22" s="2" t="s">
        <v>618</v>
      </c>
      <c r="B22" s="2" t="s">
        <v>700</v>
      </c>
      <c r="C22" s="8" t="s">
        <v>701</v>
      </c>
      <c r="D22" s="16"/>
      <c r="E22" s="11" t="s">
        <v>603</v>
      </c>
      <c r="F22" s="17" t="s">
        <v>599</v>
      </c>
      <c r="G22" s="17">
        <v>86</v>
      </c>
      <c r="H22" s="17">
        <v>10</v>
      </c>
      <c r="I22" s="17">
        <v>10</v>
      </c>
      <c r="J22" s="17" t="s">
        <v>668</v>
      </c>
    </row>
    <row r="23" ht="25" customHeight="1" spans="1:10">
      <c r="A23" s="2" t="s">
        <v>678</v>
      </c>
      <c r="B23" s="2"/>
      <c r="C23" s="2" t="s">
        <v>552</v>
      </c>
      <c r="D23" s="2"/>
      <c r="E23" s="2"/>
      <c r="F23" s="2"/>
      <c r="G23" s="2"/>
      <c r="H23" s="2"/>
      <c r="I23" s="2"/>
      <c r="J23" s="2"/>
    </row>
    <row r="24" ht="25" customHeight="1" spans="1:10">
      <c r="A24" s="2" t="s">
        <v>679</v>
      </c>
      <c r="B24" s="2"/>
      <c r="C24" s="2"/>
      <c r="D24" s="2"/>
      <c r="E24" s="2"/>
      <c r="F24" s="2"/>
      <c r="G24" s="2"/>
      <c r="H24" s="2">
        <f>SUM(H14:H22)+F6</f>
        <v>100</v>
      </c>
      <c r="I24" s="2">
        <f>SUM(I14:I22)+I6</f>
        <v>100</v>
      </c>
      <c r="J24" s="22" t="s">
        <v>680</v>
      </c>
    </row>
    <row r="25" spans="1:10">
      <c r="A25" s="18"/>
      <c r="B25" s="18"/>
      <c r="C25" s="18"/>
      <c r="D25" s="18"/>
      <c r="E25" s="18"/>
      <c r="F25" s="18"/>
      <c r="G25" s="18"/>
      <c r="H25" s="18"/>
      <c r="I25" s="18"/>
      <c r="J25" s="23"/>
    </row>
    <row r="26" spans="1:10">
      <c r="A26" s="19" t="s">
        <v>622</v>
      </c>
      <c r="B26" s="20"/>
      <c r="C26" s="20"/>
      <c r="D26" s="20"/>
      <c r="E26" s="20"/>
      <c r="F26" s="20"/>
      <c r="G26" s="20"/>
      <c r="H26" s="20"/>
      <c r="I26" s="20"/>
      <c r="J26" s="24"/>
    </row>
    <row r="27" spans="1:10">
      <c r="A27" s="19" t="s">
        <v>623</v>
      </c>
      <c r="B27" s="19"/>
      <c r="C27" s="19"/>
      <c r="D27" s="19"/>
      <c r="E27" s="19"/>
      <c r="F27" s="19"/>
      <c r="G27" s="19"/>
      <c r="H27" s="19"/>
      <c r="I27" s="19"/>
      <c r="J27" s="19"/>
    </row>
    <row r="28" spans="1:10">
      <c r="A28" s="19" t="s">
        <v>624</v>
      </c>
      <c r="B28" s="19"/>
      <c r="C28" s="19"/>
      <c r="D28" s="19"/>
      <c r="E28" s="19"/>
      <c r="F28" s="19"/>
      <c r="G28" s="19"/>
      <c r="H28" s="19"/>
      <c r="I28" s="19"/>
      <c r="J28" s="19"/>
    </row>
    <row r="29" spans="1:10">
      <c r="A29" s="19" t="s">
        <v>681</v>
      </c>
      <c r="B29" s="19"/>
      <c r="C29" s="19"/>
      <c r="D29" s="19"/>
      <c r="E29" s="19"/>
      <c r="F29" s="19"/>
      <c r="G29" s="19"/>
      <c r="H29" s="19"/>
      <c r="I29" s="19"/>
      <c r="J29" s="19"/>
    </row>
    <row r="30" spans="1:10">
      <c r="A30" s="19" t="s">
        <v>682</v>
      </c>
      <c r="B30" s="19"/>
      <c r="C30" s="19"/>
      <c r="D30" s="19"/>
      <c r="E30" s="19"/>
      <c r="F30" s="19"/>
      <c r="G30" s="19"/>
      <c r="H30" s="19"/>
      <c r="I30" s="19"/>
      <c r="J30" s="19"/>
    </row>
    <row r="31" spans="1:10">
      <c r="A31" s="19" t="s">
        <v>683</v>
      </c>
      <c r="B31" s="19"/>
      <c r="C31" s="19"/>
      <c r="D31" s="19"/>
      <c r="E31" s="19"/>
      <c r="F31" s="19"/>
      <c r="G31" s="19"/>
      <c r="H31" s="19"/>
      <c r="I31" s="19"/>
      <c r="J31" s="19"/>
    </row>
    <row r="32" spans="1:10">
      <c r="A32" s="19" t="s">
        <v>684</v>
      </c>
      <c r="B32" s="19"/>
      <c r="C32" s="19"/>
      <c r="D32" s="19"/>
      <c r="E32" s="19"/>
      <c r="F32" s="19"/>
      <c r="G32" s="19"/>
      <c r="H32" s="19"/>
      <c r="I32" s="19"/>
      <c r="J32" s="19"/>
    </row>
  </sheetData>
  <mergeCells count="39">
    <mergeCell ref="A1:J1"/>
    <mergeCell ref="B3:J3"/>
    <mergeCell ref="B4:D4"/>
    <mergeCell ref="E4:G4"/>
    <mergeCell ref="H4:J4"/>
    <mergeCell ref="F5:G5"/>
    <mergeCell ref="I5:J5"/>
    <mergeCell ref="F6:G6"/>
    <mergeCell ref="I6:J6"/>
    <mergeCell ref="F7:G7"/>
    <mergeCell ref="I7:J7"/>
    <mergeCell ref="F8:G8"/>
    <mergeCell ref="I8:J8"/>
    <mergeCell ref="F9:G9"/>
    <mergeCell ref="I9:J9"/>
    <mergeCell ref="B10:E10"/>
    <mergeCell ref="F10:J10"/>
    <mergeCell ref="B11:E11"/>
    <mergeCell ref="F11:J11"/>
    <mergeCell ref="A12:C12"/>
    <mergeCell ref="D12:F12"/>
    <mergeCell ref="A23:B23"/>
    <mergeCell ref="C23:J23"/>
    <mergeCell ref="A24:G24"/>
    <mergeCell ref="A27:J27"/>
    <mergeCell ref="A28:J28"/>
    <mergeCell ref="A29:J29"/>
    <mergeCell ref="A30:J30"/>
    <mergeCell ref="A31:J31"/>
    <mergeCell ref="A32:J32"/>
    <mergeCell ref="A5:A9"/>
    <mergeCell ref="A10:A11"/>
    <mergeCell ref="A14:A17"/>
    <mergeCell ref="A18:A21"/>
    <mergeCell ref="D14:D22"/>
    <mergeCell ref="G12:G13"/>
    <mergeCell ref="H12:H13"/>
    <mergeCell ref="I12:I13"/>
    <mergeCell ref="J12:J13"/>
  </mergeCells>
  <pageMargins left="0.75" right="0.75" top="1" bottom="1" header="0.5" footer="0.5"/>
  <pageSetup paperSize="9" scale="91"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2"/>
  <sheetViews>
    <sheetView topLeftCell="A4" workbookViewId="0">
      <selection activeCell="J24" sqref="J24"/>
    </sheetView>
  </sheetViews>
  <sheetFormatPr defaultColWidth="9" defaultRowHeight="13.75"/>
  <cols>
    <col min="4" max="5" width="15" customWidth="1"/>
    <col min="6" max="6" width="11.2545454545455" customWidth="1"/>
    <col min="7" max="7" width="15" customWidth="1"/>
    <col min="10" max="10" width="10.3727272727273" customWidth="1"/>
  </cols>
  <sheetData>
    <row r="1" ht="22.75" spans="1:10">
      <c r="A1" s="1" t="s">
        <v>626</v>
      </c>
      <c r="B1" s="1"/>
      <c r="C1" s="1"/>
      <c r="D1" s="1"/>
      <c r="E1" s="1"/>
      <c r="F1" s="1"/>
      <c r="G1" s="1"/>
      <c r="H1" s="1"/>
      <c r="I1" s="1"/>
      <c r="J1" s="1"/>
    </row>
    <row r="2" ht="22.75" spans="1:10">
      <c r="A2" s="1"/>
      <c r="B2" s="1"/>
      <c r="C2" s="1"/>
      <c r="D2" s="1"/>
      <c r="E2" s="1"/>
      <c r="F2" s="1"/>
      <c r="G2" s="1"/>
      <c r="H2" s="1"/>
      <c r="I2" s="1"/>
      <c r="J2" s="21" t="s">
        <v>731</v>
      </c>
    </row>
    <row r="3" ht="25" customHeight="1" spans="1:10">
      <c r="A3" s="2" t="s">
        <v>628</v>
      </c>
      <c r="B3" s="2" t="s">
        <v>737</v>
      </c>
      <c r="C3" s="2"/>
      <c r="D3" s="2"/>
      <c r="E3" s="2"/>
      <c r="F3" s="2"/>
      <c r="G3" s="2"/>
      <c r="H3" s="2"/>
      <c r="I3" s="2"/>
      <c r="J3" s="2"/>
    </row>
    <row r="4" ht="25" customHeight="1" spans="1:10">
      <c r="A4" s="2" t="s">
        <v>630</v>
      </c>
      <c r="B4" s="2" t="s">
        <v>631</v>
      </c>
      <c r="C4" s="2"/>
      <c r="D4" s="2"/>
      <c r="E4" s="2" t="s">
        <v>632</v>
      </c>
      <c r="F4" s="2"/>
      <c r="G4" s="2"/>
      <c r="H4" s="2" t="s">
        <v>546</v>
      </c>
      <c r="I4" s="2"/>
      <c r="J4" s="2"/>
    </row>
    <row r="5" ht="25" customHeight="1" spans="1:10">
      <c r="A5" s="2" t="s">
        <v>633</v>
      </c>
      <c r="B5" s="2"/>
      <c r="C5" s="2" t="s">
        <v>634</v>
      </c>
      <c r="D5" s="2" t="s">
        <v>459</v>
      </c>
      <c r="E5" s="2" t="s">
        <v>635</v>
      </c>
      <c r="F5" s="2" t="s">
        <v>636</v>
      </c>
      <c r="G5" s="2"/>
      <c r="H5" s="2" t="s">
        <v>637</v>
      </c>
      <c r="I5" s="2" t="s">
        <v>638</v>
      </c>
      <c r="J5" s="2"/>
    </row>
    <row r="6" ht="25" customHeight="1" spans="1:10">
      <c r="A6" s="2"/>
      <c r="B6" s="2" t="s">
        <v>639</v>
      </c>
      <c r="C6" s="3">
        <v>0</v>
      </c>
      <c r="D6" s="4">
        <f>SUM(D7+D8)</f>
        <v>6500000</v>
      </c>
      <c r="E6" s="4">
        <f>SUM(E7+E8)</f>
        <v>4904368.43</v>
      </c>
      <c r="F6" s="2">
        <v>10</v>
      </c>
      <c r="G6" s="2"/>
      <c r="H6" s="5">
        <f>SUM(E6/D6)</f>
        <v>0.75451822</v>
      </c>
      <c r="I6" s="2">
        <v>8</v>
      </c>
      <c r="J6" s="2"/>
    </row>
    <row r="7" ht="25" customHeight="1" spans="1:10">
      <c r="A7" s="2"/>
      <c r="B7" s="2" t="s">
        <v>640</v>
      </c>
      <c r="C7" s="3">
        <v>0</v>
      </c>
      <c r="D7" s="4">
        <v>6500000</v>
      </c>
      <c r="E7" s="4">
        <v>4904368.43</v>
      </c>
      <c r="F7" s="2" t="s">
        <v>641</v>
      </c>
      <c r="G7" s="2"/>
      <c r="H7" s="5">
        <f>SUM(E7/D7)</f>
        <v>0.75451822</v>
      </c>
      <c r="I7" s="2" t="s">
        <v>641</v>
      </c>
      <c r="J7" s="2"/>
    </row>
    <row r="8" ht="25" customHeight="1" spans="1:10">
      <c r="A8" s="2"/>
      <c r="B8" s="6" t="s">
        <v>642</v>
      </c>
      <c r="C8" s="3">
        <v>0</v>
      </c>
      <c r="D8" s="3">
        <v>0</v>
      </c>
      <c r="E8" s="3">
        <v>0</v>
      </c>
      <c r="F8" s="2" t="s">
        <v>641</v>
      </c>
      <c r="G8" s="2"/>
      <c r="H8" s="3">
        <v>0</v>
      </c>
      <c r="I8" s="2" t="s">
        <v>641</v>
      </c>
      <c r="J8" s="2"/>
    </row>
    <row r="9" ht="25" customHeight="1" spans="1:10">
      <c r="A9" s="2"/>
      <c r="B9" s="6" t="s">
        <v>643</v>
      </c>
      <c r="C9" s="3">
        <v>0</v>
      </c>
      <c r="D9" s="3">
        <v>0</v>
      </c>
      <c r="E9" s="3">
        <v>0</v>
      </c>
      <c r="F9" s="2" t="s">
        <v>641</v>
      </c>
      <c r="G9" s="2"/>
      <c r="H9" s="3">
        <v>0</v>
      </c>
      <c r="I9" s="2" t="s">
        <v>641</v>
      </c>
      <c r="J9" s="2"/>
    </row>
    <row r="10" ht="25" customHeight="1" spans="1:10">
      <c r="A10" s="2" t="s">
        <v>733</v>
      </c>
      <c r="B10" s="2" t="s">
        <v>645</v>
      </c>
      <c r="C10" s="2"/>
      <c r="D10" s="2"/>
      <c r="E10" s="2"/>
      <c r="F10" s="2" t="s">
        <v>646</v>
      </c>
      <c r="G10" s="2"/>
      <c r="H10" s="2"/>
      <c r="I10" s="2"/>
      <c r="J10" s="2"/>
    </row>
    <row r="11" ht="25" customHeight="1" spans="1:10">
      <c r="A11" s="2"/>
      <c r="B11" s="7" t="s">
        <v>687</v>
      </c>
      <c r="C11" s="7"/>
      <c r="D11" s="7"/>
      <c r="E11" s="7"/>
      <c r="F11" s="8" t="s">
        <v>734</v>
      </c>
      <c r="G11" s="8"/>
      <c r="H11" s="8"/>
      <c r="I11" s="8"/>
      <c r="J11" s="8"/>
    </row>
    <row r="12" ht="25" customHeight="1" spans="1:10">
      <c r="A12" s="9" t="s">
        <v>649</v>
      </c>
      <c r="B12" s="9"/>
      <c r="C12" s="9"/>
      <c r="D12" s="9" t="s">
        <v>650</v>
      </c>
      <c r="E12" s="9"/>
      <c r="F12" s="9"/>
      <c r="G12" s="9" t="s">
        <v>651</v>
      </c>
      <c r="H12" s="9" t="s">
        <v>636</v>
      </c>
      <c r="I12" s="9" t="s">
        <v>638</v>
      </c>
      <c r="J12" s="9" t="s">
        <v>652</v>
      </c>
    </row>
    <row r="13" ht="25" customHeight="1" spans="1:10">
      <c r="A13" s="2" t="s">
        <v>653</v>
      </c>
      <c r="B13" s="2" t="s">
        <v>654</v>
      </c>
      <c r="C13" s="2" t="s">
        <v>655</v>
      </c>
      <c r="D13" s="2" t="s">
        <v>656</v>
      </c>
      <c r="E13" s="2" t="s">
        <v>657</v>
      </c>
      <c r="F13" s="9" t="s">
        <v>586</v>
      </c>
      <c r="G13" s="9"/>
      <c r="H13" s="9"/>
      <c r="I13" s="9"/>
      <c r="J13" s="9"/>
    </row>
    <row r="14" ht="42" customHeight="1" spans="1:10">
      <c r="A14" s="2" t="s">
        <v>658</v>
      </c>
      <c r="B14" s="2" t="s">
        <v>659</v>
      </c>
      <c r="C14" s="8" t="s">
        <v>689</v>
      </c>
      <c r="D14" s="174" t="s">
        <v>735</v>
      </c>
      <c r="E14" s="11" t="s">
        <v>738</v>
      </c>
      <c r="F14" s="14" t="s">
        <v>663</v>
      </c>
      <c r="G14" s="26">
        <f>SUM(E6)</f>
        <v>4904368.43</v>
      </c>
      <c r="H14" s="14">
        <v>10</v>
      </c>
      <c r="I14" s="14">
        <v>8</v>
      </c>
      <c r="J14" s="14" t="s">
        <v>739</v>
      </c>
    </row>
    <row r="15" ht="25" customHeight="1" spans="1:10">
      <c r="A15" s="2"/>
      <c r="B15" s="2" t="s">
        <v>665</v>
      </c>
      <c r="C15" s="8" t="s">
        <v>693</v>
      </c>
      <c r="D15" s="15"/>
      <c r="E15" s="11" t="s">
        <v>598</v>
      </c>
      <c r="F15" s="14" t="s">
        <v>599</v>
      </c>
      <c r="G15" s="14">
        <v>100</v>
      </c>
      <c r="H15" s="14">
        <v>15</v>
      </c>
      <c r="I15" s="14">
        <v>15</v>
      </c>
      <c r="J15" s="14" t="s">
        <v>668</v>
      </c>
    </row>
    <row r="16" ht="38.25" spans="1:10">
      <c r="A16" s="2"/>
      <c r="B16" s="2" t="s">
        <v>669</v>
      </c>
      <c r="C16" s="8" t="s">
        <v>694</v>
      </c>
      <c r="D16" s="15"/>
      <c r="E16" s="11" t="s">
        <v>603</v>
      </c>
      <c r="F16" s="14" t="s">
        <v>599</v>
      </c>
      <c r="G16" s="14">
        <v>60</v>
      </c>
      <c r="H16" s="14">
        <v>15</v>
      </c>
      <c r="I16" s="14">
        <v>11</v>
      </c>
      <c r="J16" s="14" t="s">
        <v>740</v>
      </c>
    </row>
    <row r="17" ht="51" spans="1:10">
      <c r="A17" s="2"/>
      <c r="B17" s="2" t="s">
        <v>671</v>
      </c>
      <c r="C17" s="8" t="s">
        <v>695</v>
      </c>
      <c r="D17" s="15"/>
      <c r="E17" s="11" t="s">
        <v>598</v>
      </c>
      <c r="F17" s="14" t="s">
        <v>599</v>
      </c>
      <c r="G17" s="14">
        <v>100</v>
      </c>
      <c r="H17" s="14">
        <v>10</v>
      </c>
      <c r="I17" s="14">
        <v>10</v>
      </c>
      <c r="J17" s="14" t="s">
        <v>668</v>
      </c>
    </row>
    <row r="18" ht="25" customHeight="1" spans="1:10">
      <c r="A18" s="2" t="s">
        <v>672</v>
      </c>
      <c r="B18" s="6" t="s">
        <v>673</v>
      </c>
      <c r="C18" s="8"/>
      <c r="D18" s="15"/>
      <c r="E18" s="11"/>
      <c r="F18" s="14"/>
      <c r="G18" s="14"/>
      <c r="H18" s="14"/>
      <c r="I18" s="14"/>
      <c r="J18" s="14"/>
    </row>
    <row r="19" ht="25" customHeight="1" spans="1:10">
      <c r="A19" s="2"/>
      <c r="B19" s="2" t="s">
        <v>674</v>
      </c>
      <c r="C19" s="8" t="s">
        <v>697</v>
      </c>
      <c r="D19" s="15"/>
      <c r="E19" s="11" t="s">
        <v>603</v>
      </c>
      <c r="F19" s="14" t="s">
        <v>599</v>
      </c>
      <c r="G19" s="14">
        <v>83</v>
      </c>
      <c r="H19" s="14">
        <v>15</v>
      </c>
      <c r="I19" s="14">
        <v>15</v>
      </c>
      <c r="J19" s="14" t="s">
        <v>668</v>
      </c>
    </row>
    <row r="20" ht="25" customHeight="1" spans="1:10">
      <c r="A20" s="2"/>
      <c r="B20" s="2" t="s">
        <v>675</v>
      </c>
      <c r="C20" s="8" t="s">
        <v>698</v>
      </c>
      <c r="D20" s="15"/>
      <c r="E20" s="11" t="s">
        <v>699</v>
      </c>
      <c r="F20" s="14"/>
      <c r="G20" s="17" t="s">
        <v>699</v>
      </c>
      <c r="H20" s="14">
        <v>15</v>
      </c>
      <c r="I20" s="14">
        <v>15</v>
      </c>
      <c r="J20" s="14" t="s">
        <v>668</v>
      </c>
    </row>
    <row r="21" ht="25" customHeight="1" spans="1:10">
      <c r="A21" s="2"/>
      <c r="B21" s="2" t="s">
        <v>676</v>
      </c>
      <c r="C21" s="8"/>
      <c r="D21" s="15"/>
      <c r="E21" s="11"/>
      <c r="F21" s="14"/>
      <c r="G21" s="14"/>
      <c r="H21" s="14"/>
      <c r="I21" s="14"/>
      <c r="J21" s="14"/>
    </row>
    <row r="22" ht="25" customHeight="1" spans="1:10">
      <c r="A22" s="2" t="s">
        <v>618</v>
      </c>
      <c r="B22" s="2" t="s">
        <v>700</v>
      </c>
      <c r="C22" s="8" t="s">
        <v>701</v>
      </c>
      <c r="D22" s="16"/>
      <c r="E22" s="11" t="s">
        <v>603</v>
      </c>
      <c r="F22" s="17" t="s">
        <v>599</v>
      </c>
      <c r="G22" s="17">
        <v>84</v>
      </c>
      <c r="H22" s="17">
        <v>10</v>
      </c>
      <c r="I22" s="17">
        <v>10</v>
      </c>
      <c r="J22" s="17" t="s">
        <v>668</v>
      </c>
    </row>
    <row r="23" ht="25" customHeight="1" spans="1:10">
      <c r="A23" s="2" t="s">
        <v>678</v>
      </c>
      <c r="B23" s="2"/>
      <c r="C23" s="2" t="s">
        <v>552</v>
      </c>
      <c r="D23" s="2"/>
      <c r="E23" s="2"/>
      <c r="F23" s="2"/>
      <c r="G23" s="2"/>
      <c r="H23" s="2"/>
      <c r="I23" s="2"/>
      <c r="J23" s="2"/>
    </row>
    <row r="24" ht="25" customHeight="1" spans="1:10">
      <c r="A24" s="2" t="s">
        <v>679</v>
      </c>
      <c r="B24" s="2"/>
      <c r="C24" s="2"/>
      <c r="D24" s="2"/>
      <c r="E24" s="2"/>
      <c r="F24" s="2"/>
      <c r="G24" s="2"/>
      <c r="H24" s="2">
        <f>SUM(H14:H22)+F6</f>
        <v>100</v>
      </c>
      <c r="I24" s="2">
        <f>SUM(I14:I22)+I6</f>
        <v>92</v>
      </c>
      <c r="J24" s="22" t="s">
        <v>680</v>
      </c>
    </row>
    <row r="25" spans="1:10">
      <c r="A25" s="18"/>
      <c r="B25" s="18"/>
      <c r="C25" s="18"/>
      <c r="D25" s="18"/>
      <c r="E25" s="18"/>
      <c r="F25" s="18"/>
      <c r="G25" s="18"/>
      <c r="H25" s="18"/>
      <c r="I25" s="18"/>
      <c r="J25" s="23"/>
    </row>
    <row r="26" spans="1:10">
      <c r="A26" s="19" t="s">
        <v>622</v>
      </c>
      <c r="B26" s="20"/>
      <c r="C26" s="20"/>
      <c r="D26" s="20"/>
      <c r="E26" s="20"/>
      <c r="F26" s="20"/>
      <c r="G26" s="20"/>
      <c r="H26" s="20"/>
      <c r="I26" s="20"/>
      <c r="J26" s="24"/>
    </row>
    <row r="27" spans="1:10">
      <c r="A27" s="19" t="s">
        <v>623</v>
      </c>
      <c r="B27" s="19"/>
      <c r="C27" s="19"/>
      <c r="D27" s="19"/>
      <c r="E27" s="19"/>
      <c r="F27" s="19"/>
      <c r="G27" s="19"/>
      <c r="H27" s="19"/>
      <c r="I27" s="19"/>
      <c r="J27" s="19"/>
    </row>
    <row r="28" spans="1:10">
      <c r="A28" s="19" t="s">
        <v>624</v>
      </c>
      <c r="B28" s="19"/>
      <c r="C28" s="19"/>
      <c r="D28" s="19"/>
      <c r="E28" s="19"/>
      <c r="F28" s="19"/>
      <c r="G28" s="19"/>
      <c r="H28" s="19"/>
      <c r="I28" s="19"/>
      <c r="J28" s="19"/>
    </row>
    <row r="29" spans="1:10">
      <c r="A29" s="19" t="s">
        <v>681</v>
      </c>
      <c r="B29" s="19"/>
      <c r="C29" s="19"/>
      <c r="D29" s="19"/>
      <c r="E29" s="19"/>
      <c r="F29" s="19"/>
      <c r="G29" s="19"/>
      <c r="H29" s="19"/>
      <c r="I29" s="19"/>
      <c r="J29" s="19"/>
    </row>
    <row r="30" spans="1:10">
      <c r="A30" s="19" t="s">
        <v>682</v>
      </c>
      <c r="B30" s="19"/>
      <c r="C30" s="19"/>
      <c r="D30" s="19"/>
      <c r="E30" s="19"/>
      <c r="F30" s="19"/>
      <c r="G30" s="19"/>
      <c r="H30" s="19"/>
      <c r="I30" s="19"/>
      <c r="J30" s="19"/>
    </row>
    <row r="31" spans="1:10">
      <c r="A31" s="19" t="s">
        <v>683</v>
      </c>
      <c r="B31" s="19"/>
      <c r="C31" s="19"/>
      <c r="D31" s="19"/>
      <c r="E31" s="19"/>
      <c r="F31" s="19"/>
      <c r="G31" s="19"/>
      <c r="H31" s="19"/>
      <c r="I31" s="19"/>
      <c r="J31" s="19"/>
    </row>
    <row r="32" spans="1:10">
      <c r="A32" s="19" t="s">
        <v>684</v>
      </c>
      <c r="B32" s="19"/>
      <c r="C32" s="19"/>
      <c r="D32" s="19"/>
      <c r="E32" s="19"/>
      <c r="F32" s="19"/>
      <c r="G32" s="19"/>
      <c r="H32" s="19"/>
      <c r="I32" s="19"/>
      <c r="J32" s="19"/>
    </row>
  </sheetData>
  <mergeCells count="39">
    <mergeCell ref="A1:J1"/>
    <mergeCell ref="B3:J3"/>
    <mergeCell ref="B4:D4"/>
    <mergeCell ref="E4:G4"/>
    <mergeCell ref="H4:J4"/>
    <mergeCell ref="F5:G5"/>
    <mergeCell ref="I5:J5"/>
    <mergeCell ref="F6:G6"/>
    <mergeCell ref="I6:J6"/>
    <mergeCell ref="F7:G7"/>
    <mergeCell ref="I7:J7"/>
    <mergeCell ref="F8:G8"/>
    <mergeCell ref="I8:J8"/>
    <mergeCell ref="F9:G9"/>
    <mergeCell ref="I9:J9"/>
    <mergeCell ref="B10:E10"/>
    <mergeCell ref="F10:J10"/>
    <mergeCell ref="B11:E11"/>
    <mergeCell ref="F11:J11"/>
    <mergeCell ref="A12:C12"/>
    <mergeCell ref="D12:F12"/>
    <mergeCell ref="A23:B23"/>
    <mergeCell ref="C23:J23"/>
    <mergeCell ref="A24:G24"/>
    <mergeCell ref="A27:J27"/>
    <mergeCell ref="A28:J28"/>
    <mergeCell ref="A29:J29"/>
    <mergeCell ref="A30:J30"/>
    <mergeCell ref="A31:J31"/>
    <mergeCell ref="A32:J32"/>
    <mergeCell ref="A5:A9"/>
    <mergeCell ref="A10:A11"/>
    <mergeCell ref="A14:A17"/>
    <mergeCell ref="A18:A21"/>
    <mergeCell ref="D14:D22"/>
    <mergeCell ref="G12:G13"/>
    <mergeCell ref="H12:H13"/>
    <mergeCell ref="I12:I13"/>
    <mergeCell ref="J12:J13"/>
  </mergeCells>
  <pageMargins left="0.75" right="0.75" top="1" bottom="1" header="0.5" footer="0.5"/>
  <pageSetup paperSize="9" scale="91"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2"/>
  <sheetViews>
    <sheetView topLeftCell="A4" workbookViewId="0">
      <selection activeCell="J24" sqref="J24"/>
    </sheetView>
  </sheetViews>
  <sheetFormatPr defaultColWidth="9" defaultRowHeight="13.75"/>
  <cols>
    <col min="4" max="5" width="15" customWidth="1"/>
    <col min="6" max="6" width="11.2545454545455" customWidth="1"/>
    <col min="7" max="7" width="15" customWidth="1"/>
    <col min="10" max="10" width="10.3727272727273" customWidth="1"/>
  </cols>
  <sheetData>
    <row r="1" ht="22.75" spans="1:10">
      <c r="A1" s="1" t="s">
        <v>626</v>
      </c>
      <c r="B1" s="1"/>
      <c r="C1" s="1"/>
      <c r="D1" s="1"/>
      <c r="E1" s="1"/>
      <c r="F1" s="1"/>
      <c r="G1" s="1"/>
      <c r="H1" s="1"/>
      <c r="I1" s="1"/>
      <c r="J1" s="1"/>
    </row>
    <row r="2" ht="22.75" spans="1:10">
      <c r="A2" s="1"/>
      <c r="B2" s="1"/>
      <c r="C2" s="1"/>
      <c r="D2" s="1"/>
      <c r="E2" s="1"/>
      <c r="F2" s="1"/>
      <c r="G2" s="1"/>
      <c r="H2" s="1"/>
      <c r="I2" s="1"/>
      <c r="J2" s="21" t="s">
        <v>731</v>
      </c>
    </row>
    <row r="3" ht="25" customHeight="1" spans="1:10">
      <c r="A3" s="2" t="s">
        <v>628</v>
      </c>
      <c r="B3" s="2" t="s">
        <v>741</v>
      </c>
      <c r="C3" s="2"/>
      <c r="D3" s="2"/>
      <c r="E3" s="2"/>
      <c r="F3" s="2"/>
      <c r="G3" s="2"/>
      <c r="H3" s="2"/>
      <c r="I3" s="2"/>
      <c r="J3" s="2"/>
    </row>
    <row r="4" ht="25" customHeight="1" spans="1:10">
      <c r="A4" s="2" t="s">
        <v>630</v>
      </c>
      <c r="B4" s="2" t="s">
        <v>631</v>
      </c>
      <c r="C4" s="2"/>
      <c r="D4" s="2"/>
      <c r="E4" s="2" t="s">
        <v>632</v>
      </c>
      <c r="F4" s="2"/>
      <c r="G4" s="2"/>
      <c r="H4" s="2" t="s">
        <v>546</v>
      </c>
      <c r="I4" s="2"/>
      <c r="J4" s="2"/>
    </row>
    <row r="5" ht="25" customHeight="1" spans="1:10">
      <c r="A5" s="2" t="s">
        <v>633</v>
      </c>
      <c r="B5" s="2"/>
      <c r="C5" s="2" t="s">
        <v>634</v>
      </c>
      <c r="D5" s="2" t="s">
        <v>459</v>
      </c>
      <c r="E5" s="2" t="s">
        <v>635</v>
      </c>
      <c r="F5" s="2" t="s">
        <v>636</v>
      </c>
      <c r="G5" s="2"/>
      <c r="H5" s="2" t="s">
        <v>637</v>
      </c>
      <c r="I5" s="2" t="s">
        <v>638</v>
      </c>
      <c r="J5" s="2"/>
    </row>
    <row r="6" ht="25" customHeight="1" spans="1:10">
      <c r="A6" s="2"/>
      <c r="B6" s="2" t="s">
        <v>639</v>
      </c>
      <c r="C6" s="3">
        <v>0</v>
      </c>
      <c r="D6" s="4">
        <f>SUM(D7+D8)</f>
        <v>6000000</v>
      </c>
      <c r="E6" s="4">
        <f>SUM(E7+E8)</f>
        <v>2877034.18</v>
      </c>
      <c r="F6" s="2">
        <v>10</v>
      </c>
      <c r="G6" s="2"/>
      <c r="H6" s="5">
        <f>SUM(E6/D6)</f>
        <v>0.479505696666667</v>
      </c>
      <c r="I6" s="2">
        <v>5</v>
      </c>
      <c r="J6" s="2"/>
    </row>
    <row r="7" ht="25" customHeight="1" spans="1:10">
      <c r="A7" s="2"/>
      <c r="B7" s="2" t="s">
        <v>640</v>
      </c>
      <c r="C7" s="3">
        <v>0</v>
      </c>
      <c r="D7" s="4">
        <v>6000000</v>
      </c>
      <c r="E7" s="4">
        <v>2877034.18</v>
      </c>
      <c r="F7" s="2" t="s">
        <v>641</v>
      </c>
      <c r="G7" s="2"/>
      <c r="H7" s="5">
        <f>SUM(E7/D7)</f>
        <v>0.479505696666667</v>
      </c>
      <c r="I7" s="2" t="s">
        <v>641</v>
      </c>
      <c r="J7" s="2"/>
    </row>
    <row r="8" ht="25" customHeight="1" spans="1:10">
      <c r="A8" s="2"/>
      <c r="B8" s="6" t="s">
        <v>642</v>
      </c>
      <c r="C8" s="3">
        <v>0</v>
      </c>
      <c r="D8" s="3">
        <v>0</v>
      </c>
      <c r="E8" s="3">
        <v>0</v>
      </c>
      <c r="F8" s="2" t="s">
        <v>641</v>
      </c>
      <c r="G8" s="2"/>
      <c r="H8" s="3">
        <v>0</v>
      </c>
      <c r="I8" s="2" t="s">
        <v>641</v>
      </c>
      <c r="J8" s="2"/>
    </row>
    <row r="9" ht="25" customHeight="1" spans="1:10">
      <c r="A9" s="2"/>
      <c r="B9" s="6" t="s">
        <v>643</v>
      </c>
      <c r="C9" s="3">
        <v>0</v>
      </c>
      <c r="D9" s="3">
        <v>0</v>
      </c>
      <c r="E9" s="3">
        <v>0</v>
      </c>
      <c r="F9" s="2" t="s">
        <v>641</v>
      </c>
      <c r="G9" s="2"/>
      <c r="H9" s="3">
        <v>0</v>
      </c>
      <c r="I9" s="2" t="s">
        <v>641</v>
      </c>
      <c r="J9" s="2"/>
    </row>
    <row r="10" ht="25" customHeight="1" spans="1:10">
      <c r="A10" s="2" t="s">
        <v>733</v>
      </c>
      <c r="B10" s="2" t="s">
        <v>645</v>
      </c>
      <c r="C10" s="2"/>
      <c r="D10" s="2"/>
      <c r="E10" s="2"/>
      <c r="F10" s="2" t="s">
        <v>646</v>
      </c>
      <c r="G10" s="2"/>
      <c r="H10" s="2"/>
      <c r="I10" s="2"/>
      <c r="J10" s="2"/>
    </row>
    <row r="11" ht="25" customHeight="1" spans="1:10">
      <c r="A11" s="2"/>
      <c r="B11" s="7" t="s">
        <v>687</v>
      </c>
      <c r="C11" s="7"/>
      <c r="D11" s="7"/>
      <c r="E11" s="7"/>
      <c r="F11" s="8" t="s">
        <v>734</v>
      </c>
      <c r="G11" s="8"/>
      <c r="H11" s="8"/>
      <c r="I11" s="8"/>
      <c r="J11" s="8"/>
    </row>
    <row r="12" ht="25" customHeight="1" spans="1:10">
      <c r="A12" s="9" t="s">
        <v>649</v>
      </c>
      <c r="B12" s="9"/>
      <c r="C12" s="9"/>
      <c r="D12" s="9" t="s">
        <v>650</v>
      </c>
      <c r="E12" s="9"/>
      <c r="F12" s="9"/>
      <c r="G12" s="9" t="s">
        <v>651</v>
      </c>
      <c r="H12" s="9" t="s">
        <v>636</v>
      </c>
      <c r="I12" s="9" t="s">
        <v>638</v>
      </c>
      <c r="J12" s="9" t="s">
        <v>652</v>
      </c>
    </row>
    <row r="13" ht="25" customHeight="1" spans="1:10">
      <c r="A13" s="2" t="s">
        <v>653</v>
      </c>
      <c r="B13" s="2" t="s">
        <v>654</v>
      </c>
      <c r="C13" s="2" t="s">
        <v>655</v>
      </c>
      <c r="D13" s="2" t="s">
        <v>656</v>
      </c>
      <c r="E13" s="2" t="s">
        <v>657</v>
      </c>
      <c r="F13" s="9" t="s">
        <v>586</v>
      </c>
      <c r="G13" s="9"/>
      <c r="H13" s="9"/>
      <c r="I13" s="9"/>
      <c r="J13" s="9"/>
    </row>
    <row r="14" ht="38.25" spans="1:10">
      <c r="A14" s="2" t="s">
        <v>658</v>
      </c>
      <c r="B14" s="2" t="s">
        <v>659</v>
      </c>
      <c r="C14" s="8" t="s">
        <v>689</v>
      </c>
      <c r="D14" s="174" t="s">
        <v>742</v>
      </c>
      <c r="E14" s="11" t="s">
        <v>743</v>
      </c>
      <c r="F14" s="14" t="s">
        <v>663</v>
      </c>
      <c r="G14" s="26">
        <f>SUM(E6)</f>
        <v>2877034.18</v>
      </c>
      <c r="H14" s="14">
        <v>10</v>
      </c>
      <c r="I14" s="14">
        <v>5</v>
      </c>
      <c r="J14" s="14" t="s">
        <v>739</v>
      </c>
    </row>
    <row r="15" ht="25" customHeight="1" spans="1:10">
      <c r="A15" s="2"/>
      <c r="B15" s="2" t="s">
        <v>665</v>
      </c>
      <c r="C15" s="8" t="s">
        <v>693</v>
      </c>
      <c r="D15" s="15"/>
      <c r="E15" s="11" t="s">
        <v>598</v>
      </c>
      <c r="F15" s="14" t="s">
        <v>599</v>
      </c>
      <c r="G15" s="14">
        <v>100</v>
      </c>
      <c r="H15" s="14">
        <v>15</v>
      </c>
      <c r="I15" s="14">
        <v>15</v>
      </c>
      <c r="J15" s="14" t="s">
        <v>668</v>
      </c>
    </row>
    <row r="16" ht="38.25" spans="1:10">
      <c r="A16" s="2"/>
      <c r="B16" s="2" t="s">
        <v>669</v>
      </c>
      <c r="C16" s="8" t="s">
        <v>694</v>
      </c>
      <c r="D16" s="15"/>
      <c r="E16" s="11" t="s">
        <v>603</v>
      </c>
      <c r="F16" s="14" t="s">
        <v>599</v>
      </c>
      <c r="G16" s="14">
        <v>38</v>
      </c>
      <c r="H16" s="14">
        <v>15</v>
      </c>
      <c r="I16" s="14">
        <v>7</v>
      </c>
      <c r="J16" s="14" t="s">
        <v>740</v>
      </c>
    </row>
    <row r="17" ht="51" spans="1:10">
      <c r="A17" s="2"/>
      <c r="B17" s="2" t="s">
        <v>671</v>
      </c>
      <c r="C17" s="8" t="s">
        <v>695</v>
      </c>
      <c r="D17" s="15"/>
      <c r="E17" s="11" t="s">
        <v>598</v>
      </c>
      <c r="F17" s="14" t="s">
        <v>599</v>
      </c>
      <c r="G17" s="14">
        <v>100</v>
      </c>
      <c r="H17" s="14">
        <v>10</v>
      </c>
      <c r="I17" s="14">
        <v>10</v>
      </c>
      <c r="J17" s="14" t="s">
        <v>668</v>
      </c>
    </row>
    <row r="18" ht="25" customHeight="1" spans="1:10">
      <c r="A18" s="2" t="s">
        <v>672</v>
      </c>
      <c r="B18" s="6" t="s">
        <v>673</v>
      </c>
      <c r="C18" s="8"/>
      <c r="D18" s="15"/>
      <c r="E18" s="11"/>
      <c r="F18" s="14"/>
      <c r="G18" s="14"/>
      <c r="H18" s="14"/>
      <c r="I18" s="14"/>
      <c r="J18" s="14"/>
    </row>
    <row r="19" ht="25" customHeight="1" spans="1:10">
      <c r="A19" s="2"/>
      <c r="B19" s="2" t="s">
        <v>674</v>
      </c>
      <c r="C19" s="8" t="s">
        <v>697</v>
      </c>
      <c r="D19" s="15"/>
      <c r="E19" s="11" t="s">
        <v>603</v>
      </c>
      <c r="F19" s="14" t="s">
        <v>599</v>
      </c>
      <c r="G19" s="14">
        <v>83</v>
      </c>
      <c r="H19" s="14">
        <v>15</v>
      </c>
      <c r="I19" s="14">
        <v>15</v>
      </c>
      <c r="J19" s="14" t="s">
        <v>668</v>
      </c>
    </row>
    <row r="20" ht="25" customHeight="1" spans="1:10">
      <c r="A20" s="2"/>
      <c r="B20" s="2" t="s">
        <v>675</v>
      </c>
      <c r="C20" s="8" t="s">
        <v>698</v>
      </c>
      <c r="D20" s="15"/>
      <c r="E20" s="11" t="s">
        <v>699</v>
      </c>
      <c r="F20" s="14"/>
      <c r="G20" s="17" t="s">
        <v>699</v>
      </c>
      <c r="H20" s="14">
        <v>15</v>
      </c>
      <c r="I20" s="14">
        <v>15</v>
      </c>
      <c r="J20" s="14" t="s">
        <v>668</v>
      </c>
    </row>
    <row r="21" ht="25" customHeight="1" spans="1:10">
      <c r="A21" s="2"/>
      <c r="B21" s="2" t="s">
        <v>676</v>
      </c>
      <c r="C21" s="8"/>
      <c r="D21" s="15"/>
      <c r="E21" s="11"/>
      <c r="F21" s="14"/>
      <c r="G21" s="14"/>
      <c r="H21" s="14"/>
      <c r="I21" s="14"/>
      <c r="J21" s="14"/>
    </row>
    <row r="22" ht="25" customHeight="1" spans="1:10">
      <c r="A22" s="2" t="s">
        <v>618</v>
      </c>
      <c r="B22" s="2" t="s">
        <v>700</v>
      </c>
      <c r="C22" s="8" t="s">
        <v>701</v>
      </c>
      <c r="D22" s="16"/>
      <c r="E22" s="11" t="s">
        <v>603</v>
      </c>
      <c r="F22" s="17" t="s">
        <v>599</v>
      </c>
      <c r="G22" s="17">
        <v>83</v>
      </c>
      <c r="H22" s="17">
        <v>10</v>
      </c>
      <c r="I22" s="17">
        <v>10</v>
      </c>
      <c r="J22" s="17" t="s">
        <v>668</v>
      </c>
    </row>
    <row r="23" ht="25" customHeight="1" spans="1:10">
      <c r="A23" s="2" t="s">
        <v>678</v>
      </c>
      <c r="B23" s="2"/>
      <c r="C23" s="2" t="s">
        <v>552</v>
      </c>
      <c r="D23" s="2"/>
      <c r="E23" s="2"/>
      <c r="F23" s="2"/>
      <c r="G23" s="2"/>
      <c r="H23" s="2"/>
      <c r="I23" s="2"/>
      <c r="J23" s="2"/>
    </row>
    <row r="24" ht="25" customHeight="1" spans="1:10">
      <c r="A24" s="2" t="s">
        <v>679</v>
      </c>
      <c r="B24" s="2"/>
      <c r="C24" s="2"/>
      <c r="D24" s="2"/>
      <c r="E24" s="2"/>
      <c r="F24" s="2"/>
      <c r="G24" s="2"/>
      <c r="H24" s="2">
        <f>SUM(H14:H22)+F6</f>
        <v>100</v>
      </c>
      <c r="I24" s="2">
        <f>SUM(I14:I22)+I6</f>
        <v>82</v>
      </c>
      <c r="J24" s="22" t="s">
        <v>702</v>
      </c>
    </row>
    <row r="25" spans="1:10">
      <c r="A25" s="18"/>
      <c r="B25" s="18"/>
      <c r="C25" s="18"/>
      <c r="D25" s="18"/>
      <c r="E25" s="18"/>
      <c r="F25" s="18"/>
      <c r="G25" s="18"/>
      <c r="H25" s="18"/>
      <c r="I25" s="18"/>
      <c r="J25" s="23"/>
    </row>
    <row r="26" spans="1:10">
      <c r="A26" s="19" t="s">
        <v>622</v>
      </c>
      <c r="B26" s="20"/>
      <c r="C26" s="20"/>
      <c r="D26" s="20"/>
      <c r="E26" s="20"/>
      <c r="F26" s="20"/>
      <c r="G26" s="20"/>
      <c r="H26" s="20"/>
      <c r="I26" s="20"/>
      <c r="J26" s="24"/>
    </row>
    <row r="27" spans="1:10">
      <c r="A27" s="19" t="s">
        <v>623</v>
      </c>
      <c r="B27" s="19"/>
      <c r="C27" s="19"/>
      <c r="D27" s="19"/>
      <c r="E27" s="19"/>
      <c r="F27" s="19"/>
      <c r="G27" s="19"/>
      <c r="H27" s="19"/>
      <c r="I27" s="19"/>
      <c r="J27" s="19"/>
    </row>
    <row r="28" spans="1:10">
      <c r="A28" s="19" t="s">
        <v>624</v>
      </c>
      <c r="B28" s="19"/>
      <c r="C28" s="19"/>
      <c r="D28" s="19"/>
      <c r="E28" s="19"/>
      <c r="F28" s="19"/>
      <c r="G28" s="19"/>
      <c r="H28" s="19"/>
      <c r="I28" s="19"/>
      <c r="J28" s="19"/>
    </row>
    <row r="29" spans="1:10">
      <c r="A29" s="19" t="s">
        <v>681</v>
      </c>
      <c r="B29" s="19"/>
      <c r="C29" s="19"/>
      <c r="D29" s="19"/>
      <c r="E29" s="19"/>
      <c r="F29" s="19"/>
      <c r="G29" s="19"/>
      <c r="H29" s="19"/>
      <c r="I29" s="19"/>
      <c r="J29" s="19"/>
    </row>
    <row r="30" spans="1:10">
      <c r="A30" s="19" t="s">
        <v>682</v>
      </c>
      <c r="B30" s="19"/>
      <c r="C30" s="19"/>
      <c r="D30" s="19"/>
      <c r="E30" s="19"/>
      <c r="F30" s="19"/>
      <c r="G30" s="19"/>
      <c r="H30" s="19"/>
      <c r="I30" s="19"/>
      <c r="J30" s="19"/>
    </row>
    <row r="31" spans="1:10">
      <c r="A31" s="19" t="s">
        <v>683</v>
      </c>
      <c r="B31" s="19"/>
      <c r="C31" s="19"/>
      <c r="D31" s="19"/>
      <c r="E31" s="19"/>
      <c r="F31" s="19"/>
      <c r="G31" s="19"/>
      <c r="H31" s="19"/>
      <c r="I31" s="19"/>
      <c r="J31" s="19"/>
    </row>
    <row r="32" spans="1:10">
      <c r="A32" s="19" t="s">
        <v>684</v>
      </c>
      <c r="B32" s="19"/>
      <c r="C32" s="19"/>
      <c r="D32" s="19"/>
      <c r="E32" s="19"/>
      <c r="F32" s="19"/>
      <c r="G32" s="19"/>
      <c r="H32" s="19"/>
      <c r="I32" s="19"/>
      <c r="J32" s="19"/>
    </row>
  </sheetData>
  <mergeCells count="39">
    <mergeCell ref="A1:J1"/>
    <mergeCell ref="B3:J3"/>
    <mergeCell ref="B4:D4"/>
    <mergeCell ref="E4:G4"/>
    <mergeCell ref="H4:J4"/>
    <mergeCell ref="F5:G5"/>
    <mergeCell ref="I5:J5"/>
    <mergeCell ref="F6:G6"/>
    <mergeCell ref="I6:J6"/>
    <mergeCell ref="F7:G7"/>
    <mergeCell ref="I7:J7"/>
    <mergeCell ref="F8:G8"/>
    <mergeCell ref="I8:J8"/>
    <mergeCell ref="F9:G9"/>
    <mergeCell ref="I9:J9"/>
    <mergeCell ref="B10:E10"/>
    <mergeCell ref="F10:J10"/>
    <mergeCell ref="B11:E11"/>
    <mergeCell ref="F11:J11"/>
    <mergeCell ref="A12:C12"/>
    <mergeCell ref="D12:F12"/>
    <mergeCell ref="A23:B23"/>
    <mergeCell ref="C23:J23"/>
    <mergeCell ref="A24:G24"/>
    <mergeCell ref="A27:J27"/>
    <mergeCell ref="A28:J28"/>
    <mergeCell ref="A29:J29"/>
    <mergeCell ref="A30:J30"/>
    <mergeCell ref="A31:J31"/>
    <mergeCell ref="A32:J32"/>
    <mergeCell ref="A5:A9"/>
    <mergeCell ref="A10:A11"/>
    <mergeCell ref="A14:A17"/>
    <mergeCell ref="A18:A21"/>
    <mergeCell ref="D14:D22"/>
    <mergeCell ref="G12:G13"/>
    <mergeCell ref="H12:H13"/>
    <mergeCell ref="I12:I13"/>
    <mergeCell ref="J12:J13"/>
  </mergeCells>
  <pageMargins left="0.75" right="0.75" top="1" bottom="1" header="0.5" footer="0.5"/>
  <pageSetup paperSize="9" scale="91"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2"/>
  <sheetViews>
    <sheetView topLeftCell="A4" workbookViewId="0">
      <selection activeCell="J24" sqref="J24"/>
    </sheetView>
  </sheetViews>
  <sheetFormatPr defaultColWidth="9" defaultRowHeight="13.75"/>
  <cols>
    <col min="4" max="5" width="15" customWidth="1"/>
    <col min="6" max="6" width="11.2545454545455" customWidth="1"/>
    <col min="7" max="7" width="15" customWidth="1"/>
    <col min="10" max="10" width="10.3727272727273" customWidth="1"/>
  </cols>
  <sheetData>
    <row r="1" ht="22.75" spans="1:10">
      <c r="A1" s="1" t="s">
        <v>626</v>
      </c>
      <c r="B1" s="1"/>
      <c r="C1" s="1"/>
      <c r="D1" s="1"/>
      <c r="E1" s="1"/>
      <c r="F1" s="1"/>
      <c r="G1" s="1"/>
      <c r="H1" s="1"/>
      <c r="I1" s="1"/>
      <c r="J1" s="1"/>
    </row>
    <row r="2" ht="22.75" spans="1:10">
      <c r="A2" s="1"/>
      <c r="B2" s="1"/>
      <c r="C2" s="1"/>
      <c r="D2" s="1"/>
      <c r="E2" s="1"/>
      <c r="F2" s="1"/>
      <c r="G2" s="1"/>
      <c r="H2" s="1"/>
      <c r="I2" s="1"/>
      <c r="J2" s="21" t="s">
        <v>731</v>
      </c>
    </row>
    <row r="3" ht="25" customHeight="1" spans="1:10">
      <c r="A3" s="2" t="s">
        <v>628</v>
      </c>
      <c r="B3" s="2" t="s">
        <v>744</v>
      </c>
      <c r="C3" s="2"/>
      <c r="D3" s="2"/>
      <c r="E3" s="2"/>
      <c r="F3" s="2"/>
      <c r="G3" s="2"/>
      <c r="H3" s="2"/>
      <c r="I3" s="2"/>
      <c r="J3" s="2"/>
    </row>
    <row r="4" ht="25" customHeight="1" spans="1:10">
      <c r="A4" s="2" t="s">
        <v>630</v>
      </c>
      <c r="B4" s="2" t="s">
        <v>631</v>
      </c>
      <c r="C4" s="2"/>
      <c r="D4" s="2"/>
      <c r="E4" s="2" t="s">
        <v>632</v>
      </c>
      <c r="F4" s="2"/>
      <c r="G4" s="2"/>
      <c r="H4" s="2" t="s">
        <v>546</v>
      </c>
      <c r="I4" s="2"/>
      <c r="J4" s="2"/>
    </row>
    <row r="5" ht="25" customHeight="1" spans="1:10">
      <c r="A5" s="2" t="s">
        <v>633</v>
      </c>
      <c r="B5" s="2"/>
      <c r="C5" s="2" t="s">
        <v>634</v>
      </c>
      <c r="D5" s="2" t="s">
        <v>459</v>
      </c>
      <c r="E5" s="2" t="s">
        <v>635</v>
      </c>
      <c r="F5" s="2" t="s">
        <v>636</v>
      </c>
      <c r="G5" s="2"/>
      <c r="H5" s="2" t="s">
        <v>637</v>
      </c>
      <c r="I5" s="2" t="s">
        <v>638</v>
      </c>
      <c r="J5" s="2"/>
    </row>
    <row r="6" ht="25" customHeight="1" spans="1:10">
      <c r="A6" s="2"/>
      <c r="B6" s="2" t="s">
        <v>639</v>
      </c>
      <c r="C6" s="3">
        <v>0</v>
      </c>
      <c r="D6" s="4">
        <f>SUM(D7+D8)</f>
        <v>7500000</v>
      </c>
      <c r="E6" s="4">
        <f>SUM(E7+E8)</f>
        <v>3447102.08</v>
      </c>
      <c r="F6" s="2">
        <v>10</v>
      </c>
      <c r="G6" s="2"/>
      <c r="H6" s="5">
        <f>SUM(E6/D6)</f>
        <v>0.459613610666667</v>
      </c>
      <c r="I6" s="2">
        <v>5</v>
      </c>
      <c r="J6" s="2"/>
    </row>
    <row r="7" ht="25" customHeight="1" spans="1:10">
      <c r="A7" s="2"/>
      <c r="B7" s="2" t="s">
        <v>640</v>
      </c>
      <c r="C7" s="3">
        <v>0</v>
      </c>
      <c r="D7" s="4">
        <v>7500000</v>
      </c>
      <c r="E7" s="4">
        <v>3447102.08</v>
      </c>
      <c r="F7" s="2" t="s">
        <v>641</v>
      </c>
      <c r="G7" s="2"/>
      <c r="H7" s="5">
        <f>SUM(E7/D7)</f>
        <v>0.459613610666667</v>
      </c>
      <c r="I7" s="2" t="s">
        <v>641</v>
      </c>
      <c r="J7" s="2"/>
    </row>
    <row r="8" ht="25" customHeight="1" spans="1:10">
      <c r="A8" s="2"/>
      <c r="B8" s="6" t="s">
        <v>642</v>
      </c>
      <c r="C8" s="3">
        <v>0</v>
      </c>
      <c r="D8" s="3">
        <v>0</v>
      </c>
      <c r="E8" s="3">
        <v>0</v>
      </c>
      <c r="F8" s="2" t="s">
        <v>641</v>
      </c>
      <c r="G8" s="2"/>
      <c r="H8" s="3">
        <v>0</v>
      </c>
      <c r="I8" s="2" t="s">
        <v>641</v>
      </c>
      <c r="J8" s="2"/>
    </row>
    <row r="9" ht="25" customHeight="1" spans="1:10">
      <c r="A9" s="2"/>
      <c r="B9" s="6" t="s">
        <v>643</v>
      </c>
      <c r="C9" s="3">
        <v>0</v>
      </c>
      <c r="D9" s="3">
        <v>0</v>
      </c>
      <c r="E9" s="3">
        <v>0</v>
      </c>
      <c r="F9" s="2" t="s">
        <v>641</v>
      </c>
      <c r="G9" s="2"/>
      <c r="H9" s="3">
        <v>0</v>
      </c>
      <c r="I9" s="2" t="s">
        <v>641</v>
      </c>
      <c r="J9" s="2"/>
    </row>
    <row r="10" ht="25" customHeight="1" spans="1:10">
      <c r="A10" s="2" t="s">
        <v>733</v>
      </c>
      <c r="B10" s="2" t="s">
        <v>645</v>
      </c>
      <c r="C10" s="2"/>
      <c r="D10" s="2"/>
      <c r="E10" s="2"/>
      <c r="F10" s="2" t="s">
        <v>646</v>
      </c>
      <c r="G10" s="2"/>
      <c r="H10" s="2"/>
      <c r="I10" s="2"/>
      <c r="J10" s="2"/>
    </row>
    <row r="11" ht="25" customHeight="1" spans="1:10">
      <c r="A11" s="2"/>
      <c r="B11" s="7" t="s">
        <v>687</v>
      </c>
      <c r="C11" s="7"/>
      <c r="D11" s="7"/>
      <c r="E11" s="7"/>
      <c r="F11" s="8" t="s">
        <v>734</v>
      </c>
      <c r="G11" s="8"/>
      <c r="H11" s="8"/>
      <c r="I11" s="8"/>
      <c r="J11" s="8"/>
    </row>
    <row r="12" ht="25" customHeight="1" spans="1:10">
      <c r="A12" s="9" t="s">
        <v>649</v>
      </c>
      <c r="B12" s="9"/>
      <c r="C12" s="9"/>
      <c r="D12" s="9" t="s">
        <v>650</v>
      </c>
      <c r="E12" s="9"/>
      <c r="F12" s="9"/>
      <c r="G12" s="9" t="s">
        <v>651</v>
      </c>
      <c r="H12" s="9" t="s">
        <v>636</v>
      </c>
      <c r="I12" s="9" t="s">
        <v>638</v>
      </c>
      <c r="J12" s="9" t="s">
        <v>652</v>
      </c>
    </row>
    <row r="13" ht="25" customHeight="1" spans="1:10">
      <c r="A13" s="2" t="s">
        <v>653</v>
      </c>
      <c r="B13" s="2" t="s">
        <v>654</v>
      </c>
      <c r="C13" s="2" t="s">
        <v>655</v>
      </c>
      <c r="D13" s="2" t="s">
        <v>656</v>
      </c>
      <c r="E13" s="2" t="s">
        <v>657</v>
      </c>
      <c r="F13" s="9" t="s">
        <v>586</v>
      </c>
      <c r="G13" s="9"/>
      <c r="H13" s="9"/>
      <c r="I13" s="9"/>
      <c r="J13" s="9"/>
    </row>
    <row r="14" ht="38.25" spans="1:10">
      <c r="A14" s="2" t="s">
        <v>658</v>
      </c>
      <c r="B14" s="2" t="s">
        <v>659</v>
      </c>
      <c r="C14" s="8" t="s">
        <v>689</v>
      </c>
      <c r="D14" s="174" t="s">
        <v>745</v>
      </c>
      <c r="E14" s="11" t="s">
        <v>746</v>
      </c>
      <c r="F14" s="14" t="s">
        <v>663</v>
      </c>
      <c r="G14" s="26">
        <f>SUM(E6)</f>
        <v>3447102.08</v>
      </c>
      <c r="H14" s="14">
        <v>10</v>
      </c>
      <c r="I14" s="14">
        <v>5</v>
      </c>
      <c r="J14" s="14" t="s">
        <v>739</v>
      </c>
    </row>
    <row r="15" ht="25" customHeight="1" spans="1:10">
      <c r="A15" s="2"/>
      <c r="B15" s="2" t="s">
        <v>665</v>
      </c>
      <c r="C15" s="8"/>
      <c r="D15" s="15"/>
      <c r="E15" s="11" t="s">
        <v>598</v>
      </c>
      <c r="F15" s="14" t="s">
        <v>599</v>
      </c>
      <c r="G15" s="14">
        <v>100</v>
      </c>
      <c r="H15" s="14">
        <v>15</v>
      </c>
      <c r="I15" s="14">
        <v>15</v>
      </c>
      <c r="J15" s="14" t="s">
        <v>668</v>
      </c>
    </row>
    <row r="16" ht="38.25" spans="1:10">
      <c r="A16" s="2"/>
      <c r="B16" s="2" t="s">
        <v>669</v>
      </c>
      <c r="C16" s="8" t="s">
        <v>694</v>
      </c>
      <c r="D16" s="15"/>
      <c r="E16" s="11" t="s">
        <v>603</v>
      </c>
      <c r="F16" s="14" t="s">
        <v>599</v>
      </c>
      <c r="G16" s="14">
        <v>37</v>
      </c>
      <c r="H16" s="14">
        <v>15</v>
      </c>
      <c r="I16" s="14">
        <v>7</v>
      </c>
      <c r="J16" s="14" t="s">
        <v>740</v>
      </c>
    </row>
    <row r="17" ht="51" spans="1:10">
      <c r="A17" s="2"/>
      <c r="B17" s="2" t="s">
        <v>671</v>
      </c>
      <c r="C17" s="8" t="s">
        <v>695</v>
      </c>
      <c r="D17" s="15"/>
      <c r="E17" s="11" t="s">
        <v>598</v>
      </c>
      <c r="F17" s="14" t="s">
        <v>599</v>
      </c>
      <c r="G17" s="14">
        <v>100</v>
      </c>
      <c r="H17" s="14">
        <v>10</v>
      </c>
      <c r="I17" s="14">
        <v>10</v>
      </c>
      <c r="J17" s="14" t="s">
        <v>668</v>
      </c>
    </row>
    <row r="18" ht="25" customHeight="1" spans="1:10">
      <c r="A18" s="2" t="s">
        <v>672</v>
      </c>
      <c r="B18" s="6" t="s">
        <v>673</v>
      </c>
      <c r="C18" s="8"/>
      <c r="D18" s="15"/>
      <c r="E18" s="11"/>
      <c r="F18" s="14"/>
      <c r="G18" s="14"/>
      <c r="H18" s="14"/>
      <c r="I18" s="14"/>
      <c r="J18" s="14"/>
    </row>
    <row r="19" ht="25" customHeight="1" spans="1:10">
      <c r="A19" s="2"/>
      <c r="B19" s="2" t="s">
        <v>674</v>
      </c>
      <c r="C19" s="8" t="s">
        <v>697</v>
      </c>
      <c r="D19" s="15"/>
      <c r="E19" s="11" t="s">
        <v>603</v>
      </c>
      <c r="F19" s="14" t="s">
        <v>599</v>
      </c>
      <c r="G19" s="14">
        <v>83</v>
      </c>
      <c r="H19" s="14">
        <v>15</v>
      </c>
      <c r="I19" s="14">
        <v>15</v>
      </c>
      <c r="J19" s="14" t="s">
        <v>668</v>
      </c>
    </row>
    <row r="20" ht="25" customHeight="1" spans="1:10">
      <c r="A20" s="2"/>
      <c r="B20" s="2" t="s">
        <v>675</v>
      </c>
      <c r="C20" s="8" t="s">
        <v>693</v>
      </c>
      <c r="D20" s="15"/>
      <c r="E20" s="11" t="s">
        <v>699</v>
      </c>
      <c r="F20" s="14"/>
      <c r="G20" s="17" t="s">
        <v>699</v>
      </c>
      <c r="H20" s="14">
        <v>15</v>
      </c>
      <c r="I20" s="14">
        <v>15</v>
      </c>
      <c r="J20" s="14" t="s">
        <v>668</v>
      </c>
    </row>
    <row r="21" ht="25" customHeight="1" spans="1:10">
      <c r="A21" s="2"/>
      <c r="B21" s="2" t="s">
        <v>676</v>
      </c>
      <c r="C21" s="8"/>
      <c r="D21" s="15"/>
      <c r="E21" s="11"/>
      <c r="F21" s="14"/>
      <c r="G21" s="14"/>
      <c r="H21" s="14"/>
      <c r="I21" s="14"/>
      <c r="J21" s="14"/>
    </row>
    <row r="22" ht="25" customHeight="1" spans="1:10">
      <c r="A22" s="2" t="s">
        <v>618</v>
      </c>
      <c r="B22" s="2" t="s">
        <v>700</v>
      </c>
      <c r="C22" s="8" t="s">
        <v>701</v>
      </c>
      <c r="D22" s="16"/>
      <c r="E22" s="11" t="s">
        <v>747</v>
      </c>
      <c r="F22" s="17" t="s">
        <v>599</v>
      </c>
      <c r="G22" s="17">
        <v>83</v>
      </c>
      <c r="H22" s="17">
        <v>10</v>
      </c>
      <c r="I22" s="17">
        <v>10</v>
      </c>
      <c r="J22" s="17" t="s">
        <v>668</v>
      </c>
    </row>
    <row r="23" ht="25" customHeight="1" spans="1:10">
      <c r="A23" s="2" t="s">
        <v>678</v>
      </c>
      <c r="B23" s="2"/>
      <c r="C23" s="2" t="s">
        <v>552</v>
      </c>
      <c r="D23" s="2"/>
      <c r="E23" s="2"/>
      <c r="F23" s="2"/>
      <c r="G23" s="2"/>
      <c r="H23" s="2"/>
      <c r="I23" s="2"/>
      <c r="J23" s="2"/>
    </row>
    <row r="24" ht="25" customHeight="1" spans="1:10">
      <c r="A24" s="2" t="s">
        <v>679</v>
      </c>
      <c r="B24" s="2"/>
      <c r="C24" s="2"/>
      <c r="D24" s="2"/>
      <c r="E24" s="2"/>
      <c r="F24" s="2"/>
      <c r="G24" s="2"/>
      <c r="H24" s="2">
        <f>SUM(H14:H22)+F6</f>
        <v>100</v>
      </c>
      <c r="I24" s="2">
        <f>SUM(I14:I22)+I6</f>
        <v>82</v>
      </c>
      <c r="J24" s="22" t="s">
        <v>702</v>
      </c>
    </row>
    <row r="25" spans="1:10">
      <c r="A25" s="18"/>
      <c r="B25" s="18"/>
      <c r="C25" s="18"/>
      <c r="D25" s="18"/>
      <c r="E25" s="18"/>
      <c r="F25" s="18"/>
      <c r="G25" s="18"/>
      <c r="H25" s="18"/>
      <c r="I25" s="18"/>
      <c r="J25" s="23"/>
    </row>
    <row r="26" spans="1:10">
      <c r="A26" s="19" t="s">
        <v>622</v>
      </c>
      <c r="B26" s="20"/>
      <c r="C26" s="20"/>
      <c r="D26" s="20"/>
      <c r="E26" s="20"/>
      <c r="F26" s="20"/>
      <c r="G26" s="20"/>
      <c r="H26" s="20"/>
      <c r="I26" s="20"/>
      <c r="J26" s="24"/>
    </row>
    <row r="27" spans="1:10">
      <c r="A27" s="19" t="s">
        <v>623</v>
      </c>
      <c r="B27" s="19"/>
      <c r="C27" s="19"/>
      <c r="D27" s="19"/>
      <c r="E27" s="19"/>
      <c r="F27" s="19"/>
      <c r="G27" s="19"/>
      <c r="H27" s="19"/>
      <c r="I27" s="19"/>
      <c r="J27" s="19"/>
    </row>
    <row r="28" spans="1:10">
      <c r="A28" s="19" t="s">
        <v>624</v>
      </c>
      <c r="B28" s="19"/>
      <c r="C28" s="19"/>
      <c r="D28" s="19"/>
      <c r="E28" s="19"/>
      <c r="F28" s="19"/>
      <c r="G28" s="19"/>
      <c r="H28" s="19"/>
      <c r="I28" s="19"/>
      <c r="J28" s="19"/>
    </row>
    <row r="29" spans="1:10">
      <c r="A29" s="19" t="s">
        <v>681</v>
      </c>
      <c r="B29" s="19"/>
      <c r="C29" s="19"/>
      <c r="D29" s="19"/>
      <c r="E29" s="19"/>
      <c r="F29" s="19"/>
      <c r="G29" s="19"/>
      <c r="H29" s="19"/>
      <c r="I29" s="19"/>
      <c r="J29" s="19"/>
    </row>
    <row r="30" spans="1:10">
      <c r="A30" s="19" t="s">
        <v>682</v>
      </c>
      <c r="B30" s="19"/>
      <c r="C30" s="19"/>
      <c r="D30" s="19"/>
      <c r="E30" s="19"/>
      <c r="F30" s="19"/>
      <c r="G30" s="19"/>
      <c r="H30" s="19"/>
      <c r="I30" s="19"/>
      <c r="J30" s="19"/>
    </row>
    <row r="31" spans="1:10">
      <c r="A31" s="19" t="s">
        <v>683</v>
      </c>
      <c r="B31" s="19"/>
      <c r="C31" s="19"/>
      <c r="D31" s="19"/>
      <c r="E31" s="19"/>
      <c r="F31" s="19"/>
      <c r="G31" s="19"/>
      <c r="H31" s="19"/>
      <c r="I31" s="19"/>
      <c r="J31" s="19"/>
    </row>
    <row r="32" spans="1:10">
      <c r="A32" s="19" t="s">
        <v>684</v>
      </c>
      <c r="B32" s="19"/>
      <c r="C32" s="19"/>
      <c r="D32" s="19"/>
      <c r="E32" s="19"/>
      <c r="F32" s="19"/>
      <c r="G32" s="19"/>
      <c r="H32" s="19"/>
      <c r="I32" s="19"/>
      <c r="J32" s="19"/>
    </row>
  </sheetData>
  <mergeCells count="39">
    <mergeCell ref="A1:J1"/>
    <mergeCell ref="B3:J3"/>
    <mergeCell ref="B4:D4"/>
    <mergeCell ref="E4:G4"/>
    <mergeCell ref="H4:J4"/>
    <mergeCell ref="F5:G5"/>
    <mergeCell ref="I5:J5"/>
    <mergeCell ref="F6:G6"/>
    <mergeCell ref="I6:J6"/>
    <mergeCell ref="F7:G7"/>
    <mergeCell ref="I7:J7"/>
    <mergeCell ref="F8:G8"/>
    <mergeCell ref="I8:J8"/>
    <mergeCell ref="F9:G9"/>
    <mergeCell ref="I9:J9"/>
    <mergeCell ref="B10:E10"/>
    <mergeCell ref="F10:J10"/>
    <mergeCell ref="B11:E11"/>
    <mergeCell ref="F11:J11"/>
    <mergeCell ref="A12:C12"/>
    <mergeCell ref="D12:F12"/>
    <mergeCell ref="A23:B23"/>
    <mergeCell ref="C23:J23"/>
    <mergeCell ref="A24:G24"/>
    <mergeCell ref="A27:J27"/>
    <mergeCell ref="A28:J28"/>
    <mergeCell ref="A29:J29"/>
    <mergeCell ref="A30:J30"/>
    <mergeCell ref="A31:J31"/>
    <mergeCell ref="A32:J32"/>
    <mergeCell ref="A5:A9"/>
    <mergeCell ref="A10:A11"/>
    <mergeCell ref="A14:A17"/>
    <mergeCell ref="A18:A21"/>
    <mergeCell ref="D14:D22"/>
    <mergeCell ref="G12:G13"/>
    <mergeCell ref="H12:H13"/>
    <mergeCell ref="I12:I13"/>
    <mergeCell ref="J12:J13"/>
  </mergeCells>
  <pageMargins left="0.75" right="0.75" top="1" bottom="1" header="0.5" footer="0.5"/>
  <pageSetup paperSize="9" scale="91"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2"/>
  <sheetViews>
    <sheetView topLeftCell="A7" workbookViewId="0">
      <selection activeCell="J24" sqref="J24"/>
    </sheetView>
  </sheetViews>
  <sheetFormatPr defaultColWidth="9" defaultRowHeight="13.75"/>
  <cols>
    <col min="4" max="5" width="15" customWidth="1"/>
    <col min="6" max="6" width="11.2545454545455" customWidth="1"/>
    <col min="7" max="7" width="15" customWidth="1"/>
    <col min="10" max="10" width="10.3727272727273" customWidth="1"/>
  </cols>
  <sheetData>
    <row r="1" ht="22.75" spans="1:10">
      <c r="A1" s="1" t="s">
        <v>626</v>
      </c>
      <c r="B1" s="1"/>
      <c r="C1" s="1"/>
      <c r="D1" s="1"/>
      <c r="E1" s="1"/>
      <c r="F1" s="1"/>
      <c r="G1" s="1"/>
      <c r="H1" s="1"/>
      <c r="I1" s="1"/>
      <c r="J1" s="1"/>
    </row>
    <row r="2" ht="22.75" spans="1:10">
      <c r="A2" s="1"/>
      <c r="B2" s="1"/>
      <c r="C2" s="1"/>
      <c r="D2" s="1"/>
      <c r="E2" s="1"/>
      <c r="F2" s="1"/>
      <c r="G2" s="1"/>
      <c r="H2" s="1"/>
      <c r="I2" s="1"/>
      <c r="J2" s="21" t="s">
        <v>731</v>
      </c>
    </row>
    <row r="3" ht="25" customHeight="1" spans="1:10">
      <c r="A3" s="2" t="s">
        <v>628</v>
      </c>
      <c r="B3" s="2" t="s">
        <v>748</v>
      </c>
      <c r="C3" s="2"/>
      <c r="D3" s="2"/>
      <c r="E3" s="2"/>
      <c r="F3" s="2"/>
      <c r="G3" s="2"/>
      <c r="H3" s="2"/>
      <c r="I3" s="2"/>
      <c r="J3" s="2"/>
    </row>
    <row r="4" ht="25" customHeight="1" spans="1:10">
      <c r="A4" s="2" t="s">
        <v>630</v>
      </c>
      <c r="B4" s="2" t="s">
        <v>631</v>
      </c>
      <c r="C4" s="2"/>
      <c r="D4" s="2"/>
      <c r="E4" s="2" t="s">
        <v>632</v>
      </c>
      <c r="F4" s="2"/>
      <c r="G4" s="2"/>
      <c r="H4" s="2" t="s">
        <v>546</v>
      </c>
      <c r="I4" s="2"/>
      <c r="J4" s="2"/>
    </row>
    <row r="5" ht="25" customHeight="1" spans="1:10">
      <c r="A5" s="2" t="s">
        <v>633</v>
      </c>
      <c r="B5" s="2"/>
      <c r="C5" s="2" t="s">
        <v>634</v>
      </c>
      <c r="D5" s="2" t="s">
        <v>459</v>
      </c>
      <c r="E5" s="2" t="s">
        <v>635</v>
      </c>
      <c r="F5" s="2" t="s">
        <v>636</v>
      </c>
      <c r="G5" s="2"/>
      <c r="H5" s="2" t="s">
        <v>637</v>
      </c>
      <c r="I5" s="2" t="s">
        <v>638</v>
      </c>
      <c r="J5" s="2"/>
    </row>
    <row r="6" ht="25" customHeight="1" spans="1:10">
      <c r="A6" s="2"/>
      <c r="B6" s="2" t="s">
        <v>639</v>
      </c>
      <c r="C6" s="3">
        <v>0</v>
      </c>
      <c r="D6" s="4">
        <f>SUM(D7+D8)</f>
        <v>7500000</v>
      </c>
      <c r="E6" s="4">
        <f>SUM(E7+E8)</f>
        <v>4180952.31</v>
      </c>
      <c r="F6" s="2">
        <v>10</v>
      </c>
      <c r="G6" s="2"/>
      <c r="H6" s="5">
        <f>SUM(E6/D6)</f>
        <v>0.557460308</v>
      </c>
      <c r="I6" s="2">
        <v>6</v>
      </c>
      <c r="J6" s="2"/>
    </row>
    <row r="7" ht="25" customHeight="1" spans="1:10">
      <c r="A7" s="2"/>
      <c r="B7" s="2" t="s">
        <v>640</v>
      </c>
      <c r="C7" s="3">
        <v>0</v>
      </c>
      <c r="D7" s="4">
        <v>7500000</v>
      </c>
      <c r="E7" s="4">
        <v>4180952.31</v>
      </c>
      <c r="F7" s="2" t="s">
        <v>641</v>
      </c>
      <c r="G7" s="2"/>
      <c r="H7" s="5">
        <f>SUM(E7/D7)</f>
        <v>0.557460308</v>
      </c>
      <c r="I7" s="2" t="s">
        <v>641</v>
      </c>
      <c r="J7" s="2"/>
    </row>
    <row r="8" ht="25" customHeight="1" spans="1:10">
      <c r="A8" s="2"/>
      <c r="B8" s="6" t="s">
        <v>642</v>
      </c>
      <c r="C8" s="3">
        <v>0</v>
      </c>
      <c r="D8" s="3">
        <v>0</v>
      </c>
      <c r="E8" s="3">
        <v>0</v>
      </c>
      <c r="F8" s="2" t="s">
        <v>641</v>
      </c>
      <c r="G8" s="2"/>
      <c r="H8" s="3">
        <v>0</v>
      </c>
      <c r="I8" s="2" t="s">
        <v>641</v>
      </c>
      <c r="J8" s="2"/>
    </row>
    <row r="9" ht="25" customHeight="1" spans="1:10">
      <c r="A9" s="2"/>
      <c r="B9" s="6" t="s">
        <v>643</v>
      </c>
      <c r="C9" s="3">
        <v>0</v>
      </c>
      <c r="D9" s="3">
        <v>0</v>
      </c>
      <c r="E9" s="3">
        <v>0</v>
      </c>
      <c r="F9" s="2" t="s">
        <v>641</v>
      </c>
      <c r="G9" s="2"/>
      <c r="H9" s="3">
        <v>0</v>
      </c>
      <c r="I9" s="2" t="s">
        <v>641</v>
      </c>
      <c r="J9" s="2"/>
    </row>
    <row r="10" ht="25" customHeight="1" spans="1:10">
      <c r="A10" s="2" t="s">
        <v>733</v>
      </c>
      <c r="B10" s="2" t="s">
        <v>645</v>
      </c>
      <c r="C10" s="2"/>
      <c r="D10" s="2"/>
      <c r="E10" s="2"/>
      <c r="F10" s="2" t="s">
        <v>646</v>
      </c>
      <c r="G10" s="2"/>
      <c r="H10" s="2"/>
      <c r="I10" s="2"/>
      <c r="J10" s="2"/>
    </row>
    <row r="11" ht="25" customHeight="1" spans="1:10">
      <c r="A11" s="2"/>
      <c r="B11" s="7" t="s">
        <v>687</v>
      </c>
      <c r="C11" s="7"/>
      <c r="D11" s="7"/>
      <c r="E11" s="7"/>
      <c r="F11" s="8" t="s">
        <v>734</v>
      </c>
      <c r="G11" s="8"/>
      <c r="H11" s="8"/>
      <c r="I11" s="8"/>
      <c r="J11" s="8"/>
    </row>
    <row r="12" ht="25" customHeight="1" spans="1:10">
      <c r="A12" s="9" t="s">
        <v>649</v>
      </c>
      <c r="B12" s="9"/>
      <c r="C12" s="9"/>
      <c r="D12" s="9" t="s">
        <v>650</v>
      </c>
      <c r="E12" s="9"/>
      <c r="F12" s="9"/>
      <c r="G12" s="9" t="s">
        <v>651</v>
      </c>
      <c r="H12" s="9" t="s">
        <v>636</v>
      </c>
      <c r="I12" s="9" t="s">
        <v>638</v>
      </c>
      <c r="J12" s="9" t="s">
        <v>652</v>
      </c>
    </row>
    <row r="13" ht="25" customHeight="1" spans="1:10">
      <c r="A13" s="2" t="s">
        <v>653</v>
      </c>
      <c r="B13" s="2" t="s">
        <v>654</v>
      </c>
      <c r="C13" s="2" t="s">
        <v>655</v>
      </c>
      <c r="D13" s="2" t="s">
        <v>656</v>
      </c>
      <c r="E13" s="2" t="s">
        <v>657</v>
      </c>
      <c r="F13" s="9" t="s">
        <v>586</v>
      </c>
      <c r="G13" s="9"/>
      <c r="H13" s="9"/>
      <c r="I13" s="9"/>
      <c r="J13" s="9"/>
    </row>
    <row r="14" ht="38.25" spans="1:10">
      <c r="A14" s="2" t="s">
        <v>658</v>
      </c>
      <c r="B14" s="2" t="s">
        <v>659</v>
      </c>
      <c r="C14" s="8" t="s">
        <v>689</v>
      </c>
      <c r="D14" s="174" t="s">
        <v>715</v>
      </c>
      <c r="E14" s="11" t="s">
        <v>746</v>
      </c>
      <c r="F14" s="14" t="s">
        <v>663</v>
      </c>
      <c r="G14" s="26">
        <f>SUM(E6)</f>
        <v>4180952.31</v>
      </c>
      <c r="H14" s="14">
        <v>10</v>
      </c>
      <c r="I14" s="14">
        <v>6</v>
      </c>
      <c r="J14" s="14" t="s">
        <v>739</v>
      </c>
    </row>
    <row r="15" ht="25" customHeight="1" spans="1:10">
      <c r="A15" s="2"/>
      <c r="B15" s="2" t="s">
        <v>665</v>
      </c>
      <c r="C15" s="8" t="s">
        <v>693</v>
      </c>
      <c r="D15" s="15"/>
      <c r="E15" s="11" t="s">
        <v>598</v>
      </c>
      <c r="F15" s="14" t="s">
        <v>599</v>
      </c>
      <c r="G15" s="14">
        <v>100</v>
      </c>
      <c r="H15" s="14">
        <v>15</v>
      </c>
      <c r="I15" s="14">
        <v>15</v>
      </c>
      <c r="J15" s="14" t="s">
        <v>668</v>
      </c>
    </row>
    <row r="16" ht="38.25" spans="1:10">
      <c r="A16" s="2"/>
      <c r="B16" s="2" t="s">
        <v>669</v>
      </c>
      <c r="C16" s="8" t="s">
        <v>694</v>
      </c>
      <c r="D16" s="15"/>
      <c r="E16" s="11" t="s">
        <v>603</v>
      </c>
      <c r="F16" s="14" t="s">
        <v>599</v>
      </c>
      <c r="G16" s="14">
        <v>45</v>
      </c>
      <c r="H16" s="14">
        <v>15</v>
      </c>
      <c r="I16" s="14">
        <v>8</v>
      </c>
      <c r="J16" s="14" t="s">
        <v>740</v>
      </c>
    </row>
    <row r="17" ht="51" spans="1:10">
      <c r="A17" s="2"/>
      <c r="B17" s="2" t="s">
        <v>671</v>
      </c>
      <c r="C17" s="8" t="s">
        <v>695</v>
      </c>
      <c r="D17" s="15"/>
      <c r="E17" s="11" t="s">
        <v>598</v>
      </c>
      <c r="F17" s="14" t="s">
        <v>599</v>
      </c>
      <c r="G17" s="14">
        <v>100</v>
      </c>
      <c r="H17" s="14">
        <v>10</v>
      </c>
      <c r="I17" s="14">
        <v>10</v>
      </c>
      <c r="J17" s="14" t="s">
        <v>668</v>
      </c>
    </row>
    <row r="18" ht="25" customHeight="1" spans="1:10">
      <c r="A18" s="2" t="s">
        <v>672</v>
      </c>
      <c r="B18" s="6" t="s">
        <v>673</v>
      </c>
      <c r="C18" s="8"/>
      <c r="D18" s="15"/>
      <c r="E18" s="11"/>
      <c r="F18" s="14"/>
      <c r="G18" s="14"/>
      <c r="H18" s="14"/>
      <c r="I18" s="14"/>
      <c r="J18" s="14"/>
    </row>
    <row r="19" ht="25" customHeight="1" spans="1:10">
      <c r="A19" s="2"/>
      <c r="B19" s="2" t="s">
        <v>674</v>
      </c>
      <c r="C19" s="8" t="s">
        <v>697</v>
      </c>
      <c r="D19" s="15"/>
      <c r="E19" s="11" t="s">
        <v>603</v>
      </c>
      <c r="F19" s="14" t="s">
        <v>599</v>
      </c>
      <c r="G19" s="14">
        <v>83</v>
      </c>
      <c r="H19" s="14">
        <v>15</v>
      </c>
      <c r="I19" s="14">
        <v>15</v>
      </c>
      <c r="J19" s="14" t="s">
        <v>668</v>
      </c>
    </row>
    <row r="20" ht="25" customHeight="1" spans="1:10">
      <c r="A20" s="2"/>
      <c r="B20" s="2" t="s">
        <v>675</v>
      </c>
      <c r="C20" s="8" t="s">
        <v>698</v>
      </c>
      <c r="D20" s="15"/>
      <c r="E20" s="11" t="s">
        <v>699</v>
      </c>
      <c r="F20" s="14"/>
      <c r="G20" s="17" t="s">
        <v>699</v>
      </c>
      <c r="H20" s="14">
        <v>15</v>
      </c>
      <c r="I20" s="14">
        <v>15</v>
      </c>
      <c r="J20" s="14" t="s">
        <v>668</v>
      </c>
    </row>
    <row r="21" ht="25" customHeight="1" spans="1:10">
      <c r="A21" s="2"/>
      <c r="B21" s="2" t="s">
        <v>676</v>
      </c>
      <c r="C21" s="8"/>
      <c r="D21" s="15"/>
      <c r="E21" s="11"/>
      <c r="F21" s="14"/>
      <c r="G21" s="14"/>
      <c r="H21" s="14"/>
      <c r="I21" s="14"/>
      <c r="J21" s="14"/>
    </row>
    <row r="22" ht="25" customHeight="1" spans="1:10">
      <c r="A22" s="2" t="s">
        <v>618</v>
      </c>
      <c r="B22" s="2" t="s">
        <v>700</v>
      </c>
      <c r="C22" s="8" t="s">
        <v>701</v>
      </c>
      <c r="D22" s="16"/>
      <c r="E22" s="11" t="s">
        <v>603</v>
      </c>
      <c r="F22" s="17" t="s">
        <v>599</v>
      </c>
      <c r="G22" s="17">
        <v>84</v>
      </c>
      <c r="H22" s="17">
        <v>10</v>
      </c>
      <c r="I22" s="17">
        <v>10</v>
      </c>
      <c r="J22" s="17" t="s">
        <v>668</v>
      </c>
    </row>
    <row r="23" ht="25" customHeight="1" spans="1:10">
      <c r="A23" s="2" t="s">
        <v>678</v>
      </c>
      <c r="B23" s="2"/>
      <c r="C23" s="2" t="s">
        <v>552</v>
      </c>
      <c r="D23" s="2"/>
      <c r="E23" s="2"/>
      <c r="F23" s="2"/>
      <c r="G23" s="2"/>
      <c r="H23" s="2"/>
      <c r="I23" s="2"/>
      <c r="J23" s="2"/>
    </row>
    <row r="24" ht="25" customHeight="1" spans="1:10">
      <c r="A24" s="2" t="s">
        <v>679</v>
      </c>
      <c r="B24" s="2"/>
      <c r="C24" s="2"/>
      <c r="D24" s="2"/>
      <c r="E24" s="2"/>
      <c r="F24" s="2"/>
      <c r="G24" s="2"/>
      <c r="H24" s="2">
        <f>SUM(H14:H22)+F6</f>
        <v>100</v>
      </c>
      <c r="I24" s="2">
        <f>SUM(I14:I22)+I6</f>
        <v>85</v>
      </c>
      <c r="J24" s="22" t="s">
        <v>702</v>
      </c>
    </row>
    <row r="25" spans="1:10">
      <c r="A25" s="18"/>
      <c r="B25" s="18"/>
      <c r="C25" s="18"/>
      <c r="D25" s="18"/>
      <c r="E25" s="18"/>
      <c r="F25" s="18"/>
      <c r="G25" s="18"/>
      <c r="H25" s="18"/>
      <c r="I25" s="18"/>
      <c r="J25" s="23"/>
    </row>
    <row r="26" spans="1:10">
      <c r="A26" s="19" t="s">
        <v>622</v>
      </c>
      <c r="B26" s="20"/>
      <c r="C26" s="20"/>
      <c r="D26" s="20"/>
      <c r="E26" s="20"/>
      <c r="F26" s="20"/>
      <c r="G26" s="20"/>
      <c r="H26" s="20"/>
      <c r="I26" s="20"/>
      <c r="J26" s="24"/>
    </row>
    <row r="27" spans="1:10">
      <c r="A27" s="19" t="s">
        <v>623</v>
      </c>
      <c r="B27" s="19"/>
      <c r="C27" s="19"/>
      <c r="D27" s="19"/>
      <c r="E27" s="19"/>
      <c r="F27" s="19"/>
      <c r="G27" s="19"/>
      <c r="H27" s="19"/>
      <c r="I27" s="19"/>
      <c r="J27" s="19"/>
    </row>
    <row r="28" spans="1:10">
      <c r="A28" s="19" t="s">
        <v>624</v>
      </c>
      <c r="B28" s="19"/>
      <c r="C28" s="19"/>
      <c r="D28" s="19"/>
      <c r="E28" s="19"/>
      <c r="F28" s="19"/>
      <c r="G28" s="19"/>
      <c r="H28" s="19"/>
      <c r="I28" s="19"/>
      <c r="J28" s="19"/>
    </row>
    <row r="29" spans="1:10">
      <c r="A29" s="19" t="s">
        <v>681</v>
      </c>
      <c r="B29" s="19"/>
      <c r="C29" s="19"/>
      <c r="D29" s="19"/>
      <c r="E29" s="19"/>
      <c r="F29" s="19"/>
      <c r="G29" s="19"/>
      <c r="H29" s="19"/>
      <c r="I29" s="19"/>
      <c r="J29" s="19"/>
    </row>
    <row r="30" spans="1:10">
      <c r="A30" s="19" t="s">
        <v>682</v>
      </c>
      <c r="B30" s="19"/>
      <c r="C30" s="19"/>
      <c r="D30" s="19"/>
      <c r="E30" s="19"/>
      <c r="F30" s="19"/>
      <c r="G30" s="19"/>
      <c r="H30" s="19"/>
      <c r="I30" s="19"/>
      <c r="J30" s="19"/>
    </row>
    <row r="31" spans="1:10">
      <c r="A31" s="19" t="s">
        <v>683</v>
      </c>
      <c r="B31" s="19"/>
      <c r="C31" s="19"/>
      <c r="D31" s="19"/>
      <c r="E31" s="19"/>
      <c r="F31" s="19"/>
      <c r="G31" s="19"/>
      <c r="H31" s="19"/>
      <c r="I31" s="19"/>
      <c r="J31" s="19"/>
    </row>
    <row r="32" spans="1:10">
      <c r="A32" s="19" t="s">
        <v>684</v>
      </c>
      <c r="B32" s="19"/>
      <c r="C32" s="19"/>
      <c r="D32" s="19"/>
      <c r="E32" s="19"/>
      <c r="F32" s="19"/>
      <c r="G32" s="19"/>
      <c r="H32" s="19"/>
      <c r="I32" s="19"/>
      <c r="J32" s="19"/>
    </row>
  </sheetData>
  <mergeCells count="39">
    <mergeCell ref="A1:J1"/>
    <mergeCell ref="B3:J3"/>
    <mergeCell ref="B4:D4"/>
    <mergeCell ref="E4:G4"/>
    <mergeCell ref="H4:J4"/>
    <mergeCell ref="F5:G5"/>
    <mergeCell ref="I5:J5"/>
    <mergeCell ref="F6:G6"/>
    <mergeCell ref="I6:J6"/>
    <mergeCell ref="F7:G7"/>
    <mergeCell ref="I7:J7"/>
    <mergeCell ref="F8:G8"/>
    <mergeCell ref="I8:J8"/>
    <mergeCell ref="F9:G9"/>
    <mergeCell ref="I9:J9"/>
    <mergeCell ref="B10:E10"/>
    <mergeCell ref="F10:J10"/>
    <mergeCell ref="B11:E11"/>
    <mergeCell ref="F11:J11"/>
    <mergeCell ref="A12:C12"/>
    <mergeCell ref="D12:F12"/>
    <mergeCell ref="A23:B23"/>
    <mergeCell ref="C23:J23"/>
    <mergeCell ref="A24:G24"/>
    <mergeCell ref="A27:J27"/>
    <mergeCell ref="A28:J28"/>
    <mergeCell ref="A29:J29"/>
    <mergeCell ref="A30:J30"/>
    <mergeCell ref="A31:J31"/>
    <mergeCell ref="A32:J32"/>
    <mergeCell ref="A5:A9"/>
    <mergeCell ref="A10:A11"/>
    <mergeCell ref="A14:A17"/>
    <mergeCell ref="A18:A21"/>
    <mergeCell ref="D14:D22"/>
    <mergeCell ref="G12:G13"/>
    <mergeCell ref="H12:H13"/>
    <mergeCell ref="I12:I13"/>
    <mergeCell ref="J12:J13"/>
  </mergeCells>
  <pageMargins left="0.75" right="0.75" top="1" bottom="1" header="0.5" footer="0.5"/>
  <pageSetup paperSize="9" scale="91"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2"/>
  <sheetViews>
    <sheetView topLeftCell="A6" workbookViewId="0">
      <selection activeCell="J24" sqref="J24"/>
    </sheetView>
  </sheetViews>
  <sheetFormatPr defaultColWidth="9" defaultRowHeight="13.75"/>
  <cols>
    <col min="4" max="4" width="12.7545454545455" customWidth="1"/>
    <col min="5" max="5" width="15" customWidth="1"/>
    <col min="6" max="6" width="11.2545454545455" customWidth="1"/>
    <col min="7" max="7" width="15" customWidth="1"/>
    <col min="10" max="10" width="10.3727272727273" customWidth="1"/>
  </cols>
  <sheetData>
    <row r="1" ht="22.75" spans="1:10">
      <c r="A1" s="1" t="s">
        <v>626</v>
      </c>
      <c r="B1" s="1"/>
      <c r="C1" s="1"/>
      <c r="D1" s="1"/>
      <c r="E1" s="1"/>
      <c r="F1" s="1"/>
      <c r="G1" s="1"/>
      <c r="H1" s="1"/>
      <c r="I1" s="1"/>
      <c r="J1" s="1"/>
    </row>
    <row r="2" ht="22.75" spans="1:10">
      <c r="A2" s="1"/>
      <c r="B2" s="1"/>
      <c r="C2" s="1"/>
      <c r="D2" s="1"/>
      <c r="E2" s="1"/>
      <c r="F2" s="1"/>
      <c r="G2" s="1"/>
      <c r="H2" s="1"/>
      <c r="I2" s="1"/>
      <c r="J2" s="21" t="s">
        <v>731</v>
      </c>
    </row>
    <row r="3" ht="25" customHeight="1" spans="1:10">
      <c r="A3" s="2" t="s">
        <v>628</v>
      </c>
      <c r="B3" s="2" t="s">
        <v>749</v>
      </c>
      <c r="C3" s="2"/>
      <c r="D3" s="2"/>
      <c r="E3" s="2"/>
      <c r="F3" s="2"/>
      <c r="G3" s="2"/>
      <c r="H3" s="2"/>
      <c r="I3" s="2"/>
      <c r="J3" s="2"/>
    </row>
    <row r="4" ht="25" customHeight="1" spans="1:10">
      <c r="A4" s="2" t="s">
        <v>630</v>
      </c>
      <c r="B4" s="2" t="s">
        <v>631</v>
      </c>
      <c r="C4" s="2"/>
      <c r="D4" s="2"/>
      <c r="E4" s="2" t="s">
        <v>632</v>
      </c>
      <c r="F4" s="2"/>
      <c r="G4" s="2"/>
      <c r="H4" s="2" t="s">
        <v>546</v>
      </c>
      <c r="I4" s="2"/>
      <c r="J4" s="2"/>
    </row>
    <row r="5" ht="25" customHeight="1" spans="1:10">
      <c r="A5" s="2" t="s">
        <v>633</v>
      </c>
      <c r="B5" s="2"/>
      <c r="C5" s="2" t="s">
        <v>634</v>
      </c>
      <c r="D5" s="2" t="s">
        <v>459</v>
      </c>
      <c r="E5" s="2" t="s">
        <v>635</v>
      </c>
      <c r="F5" s="2" t="s">
        <v>636</v>
      </c>
      <c r="G5" s="2"/>
      <c r="H5" s="2" t="s">
        <v>637</v>
      </c>
      <c r="I5" s="2" t="s">
        <v>638</v>
      </c>
      <c r="J5" s="2"/>
    </row>
    <row r="6" ht="25" customHeight="1" spans="1:10">
      <c r="A6" s="2"/>
      <c r="B6" s="2" t="s">
        <v>639</v>
      </c>
      <c r="C6" s="3">
        <v>0</v>
      </c>
      <c r="D6" s="4">
        <f>SUM(D7+D8)</f>
        <v>7000000</v>
      </c>
      <c r="E6" s="4">
        <f>SUM(E7+E8)</f>
        <v>4467814.26</v>
      </c>
      <c r="F6" s="2">
        <v>10</v>
      </c>
      <c r="G6" s="2"/>
      <c r="H6" s="5">
        <f>SUM(E6/D6)</f>
        <v>0.63825918</v>
      </c>
      <c r="I6" s="2">
        <v>6</v>
      </c>
      <c r="J6" s="2"/>
    </row>
    <row r="7" ht="25" customHeight="1" spans="1:10">
      <c r="A7" s="2"/>
      <c r="B7" s="2" t="s">
        <v>640</v>
      </c>
      <c r="C7" s="3">
        <v>0</v>
      </c>
      <c r="D7" s="4">
        <v>7000000</v>
      </c>
      <c r="E7" s="4">
        <v>4467814.26</v>
      </c>
      <c r="F7" s="2" t="s">
        <v>641</v>
      </c>
      <c r="G7" s="2"/>
      <c r="H7" s="5">
        <f>SUM(E7/D7)</f>
        <v>0.63825918</v>
      </c>
      <c r="I7" s="2" t="s">
        <v>641</v>
      </c>
      <c r="J7" s="2"/>
    </row>
    <row r="8" ht="25" customHeight="1" spans="1:10">
      <c r="A8" s="2"/>
      <c r="B8" s="6" t="s">
        <v>642</v>
      </c>
      <c r="C8" s="3">
        <v>0</v>
      </c>
      <c r="D8" s="3">
        <v>0</v>
      </c>
      <c r="E8" s="3">
        <v>0</v>
      </c>
      <c r="F8" s="2" t="s">
        <v>641</v>
      </c>
      <c r="G8" s="2"/>
      <c r="H8" s="3">
        <v>0</v>
      </c>
      <c r="I8" s="2" t="s">
        <v>641</v>
      </c>
      <c r="J8" s="2"/>
    </row>
    <row r="9" ht="25" customHeight="1" spans="1:10">
      <c r="A9" s="2"/>
      <c r="B9" s="6" t="s">
        <v>643</v>
      </c>
      <c r="C9" s="3">
        <v>0</v>
      </c>
      <c r="D9" s="3">
        <v>0</v>
      </c>
      <c r="E9" s="3">
        <v>0</v>
      </c>
      <c r="F9" s="2" t="s">
        <v>641</v>
      </c>
      <c r="G9" s="2"/>
      <c r="H9" s="3">
        <v>0</v>
      </c>
      <c r="I9" s="2" t="s">
        <v>641</v>
      </c>
      <c r="J9" s="2"/>
    </row>
    <row r="10" ht="25" customHeight="1" spans="1:10">
      <c r="A10" s="2" t="s">
        <v>733</v>
      </c>
      <c r="B10" s="2" t="s">
        <v>645</v>
      </c>
      <c r="C10" s="2"/>
      <c r="D10" s="2"/>
      <c r="E10" s="2"/>
      <c r="F10" s="2" t="s">
        <v>646</v>
      </c>
      <c r="G10" s="2"/>
      <c r="H10" s="2"/>
      <c r="I10" s="2"/>
      <c r="J10" s="2"/>
    </row>
    <row r="11" ht="25" customHeight="1" spans="1:10">
      <c r="A11" s="2"/>
      <c r="B11" s="7" t="s">
        <v>687</v>
      </c>
      <c r="C11" s="7"/>
      <c r="D11" s="7"/>
      <c r="E11" s="7"/>
      <c r="F11" s="8" t="s">
        <v>734</v>
      </c>
      <c r="G11" s="8"/>
      <c r="H11" s="8"/>
      <c r="I11" s="8"/>
      <c r="J11" s="8"/>
    </row>
    <row r="12" ht="25" customHeight="1" spans="1:10">
      <c r="A12" s="9" t="s">
        <v>649</v>
      </c>
      <c r="B12" s="9"/>
      <c r="C12" s="9"/>
      <c r="D12" s="9" t="s">
        <v>650</v>
      </c>
      <c r="E12" s="9"/>
      <c r="F12" s="9"/>
      <c r="G12" s="9" t="s">
        <v>651</v>
      </c>
      <c r="H12" s="9" t="s">
        <v>636</v>
      </c>
      <c r="I12" s="9" t="s">
        <v>638</v>
      </c>
      <c r="J12" s="9" t="s">
        <v>652</v>
      </c>
    </row>
    <row r="13" ht="25" customHeight="1" spans="1:10">
      <c r="A13" s="2" t="s">
        <v>653</v>
      </c>
      <c r="B13" s="2" t="s">
        <v>654</v>
      </c>
      <c r="C13" s="2" t="s">
        <v>655</v>
      </c>
      <c r="D13" s="2" t="s">
        <v>656</v>
      </c>
      <c r="E13" s="2" t="s">
        <v>657</v>
      </c>
      <c r="F13" s="9" t="s">
        <v>586</v>
      </c>
      <c r="G13" s="9"/>
      <c r="H13" s="9"/>
      <c r="I13" s="9"/>
      <c r="J13" s="9"/>
    </row>
    <row r="14" ht="38.25" spans="1:10">
      <c r="A14" s="2" t="s">
        <v>658</v>
      </c>
      <c r="B14" s="2" t="s">
        <v>659</v>
      </c>
      <c r="C14" s="8" t="s">
        <v>689</v>
      </c>
      <c r="D14" s="174" t="s">
        <v>690</v>
      </c>
      <c r="E14" s="11" t="s">
        <v>750</v>
      </c>
      <c r="F14" s="14" t="s">
        <v>663</v>
      </c>
      <c r="G14" s="26">
        <f>SUM(E6)</f>
        <v>4467814.26</v>
      </c>
      <c r="H14" s="14">
        <v>10</v>
      </c>
      <c r="I14" s="14">
        <v>6</v>
      </c>
      <c r="J14" s="14" t="s">
        <v>739</v>
      </c>
    </row>
    <row r="15" ht="25" customHeight="1" spans="1:10">
      <c r="A15" s="2"/>
      <c r="B15" s="2" t="s">
        <v>665</v>
      </c>
      <c r="C15" s="8" t="s">
        <v>693</v>
      </c>
      <c r="D15" s="15"/>
      <c r="E15" s="11" t="s">
        <v>598</v>
      </c>
      <c r="F15" s="14" t="s">
        <v>599</v>
      </c>
      <c r="G15" s="14">
        <v>100</v>
      </c>
      <c r="H15" s="14">
        <v>15</v>
      </c>
      <c r="I15" s="14">
        <v>15</v>
      </c>
      <c r="J15" s="14" t="s">
        <v>668</v>
      </c>
    </row>
    <row r="16" ht="38.25" spans="1:10">
      <c r="A16" s="2"/>
      <c r="B16" s="2" t="s">
        <v>669</v>
      </c>
      <c r="C16" s="8" t="s">
        <v>694</v>
      </c>
      <c r="D16" s="15"/>
      <c r="E16" s="11" t="s">
        <v>603</v>
      </c>
      <c r="F16" s="14" t="s">
        <v>599</v>
      </c>
      <c r="G16" s="14">
        <v>51</v>
      </c>
      <c r="H16" s="14">
        <v>15</v>
      </c>
      <c r="I16" s="14">
        <v>10</v>
      </c>
      <c r="J16" s="14" t="s">
        <v>740</v>
      </c>
    </row>
    <row r="17" ht="51" spans="1:10">
      <c r="A17" s="2"/>
      <c r="B17" s="2" t="s">
        <v>671</v>
      </c>
      <c r="C17" s="8" t="s">
        <v>695</v>
      </c>
      <c r="D17" s="15"/>
      <c r="E17" s="11" t="s">
        <v>598</v>
      </c>
      <c r="F17" s="14" t="s">
        <v>599</v>
      </c>
      <c r="G17" s="14">
        <v>100</v>
      </c>
      <c r="H17" s="14">
        <v>10</v>
      </c>
      <c r="I17" s="14">
        <v>10</v>
      </c>
      <c r="J17" s="14" t="s">
        <v>668</v>
      </c>
    </row>
    <row r="18" ht="25" customHeight="1" spans="1:10">
      <c r="A18" s="2" t="s">
        <v>672</v>
      </c>
      <c r="B18" s="6" t="s">
        <v>673</v>
      </c>
      <c r="C18" s="8"/>
      <c r="D18" s="15"/>
      <c r="E18" s="11"/>
      <c r="F18" s="14"/>
      <c r="G18" s="14"/>
      <c r="H18" s="14"/>
      <c r="I18" s="14"/>
      <c r="J18" s="14"/>
    </row>
    <row r="19" ht="25" customHeight="1" spans="1:10">
      <c r="A19" s="2"/>
      <c r="B19" s="2" t="s">
        <v>674</v>
      </c>
      <c r="C19" s="8" t="s">
        <v>697</v>
      </c>
      <c r="D19" s="15"/>
      <c r="E19" s="11" t="s">
        <v>603</v>
      </c>
      <c r="F19" s="14" t="s">
        <v>599</v>
      </c>
      <c r="G19" s="14">
        <v>83</v>
      </c>
      <c r="H19" s="14">
        <v>15</v>
      </c>
      <c r="I19" s="14">
        <v>15</v>
      </c>
      <c r="J19" s="14" t="s">
        <v>668</v>
      </c>
    </row>
    <row r="20" ht="25" customHeight="1" spans="1:10">
      <c r="A20" s="2"/>
      <c r="B20" s="2" t="s">
        <v>675</v>
      </c>
      <c r="C20" s="8" t="s">
        <v>698</v>
      </c>
      <c r="D20" s="15"/>
      <c r="E20" s="11" t="s">
        <v>699</v>
      </c>
      <c r="F20" s="14"/>
      <c r="G20" s="17" t="s">
        <v>699</v>
      </c>
      <c r="H20" s="14">
        <v>15</v>
      </c>
      <c r="I20" s="14">
        <v>15</v>
      </c>
      <c r="J20" s="14" t="s">
        <v>668</v>
      </c>
    </row>
    <row r="21" ht="25" customHeight="1" spans="1:10">
      <c r="A21" s="2"/>
      <c r="B21" s="2" t="s">
        <v>676</v>
      </c>
      <c r="C21" s="8"/>
      <c r="D21" s="15"/>
      <c r="E21" s="11"/>
      <c r="F21" s="14"/>
      <c r="G21" s="14"/>
      <c r="H21" s="14"/>
      <c r="I21" s="14"/>
      <c r="J21" s="14"/>
    </row>
    <row r="22" ht="25" customHeight="1" spans="1:10">
      <c r="A22" s="2" t="s">
        <v>618</v>
      </c>
      <c r="B22" s="2" t="s">
        <v>700</v>
      </c>
      <c r="C22" s="8" t="s">
        <v>701</v>
      </c>
      <c r="D22" s="16"/>
      <c r="E22" s="11" t="s">
        <v>603</v>
      </c>
      <c r="F22" s="17" t="s">
        <v>599</v>
      </c>
      <c r="G22" s="17">
        <v>85</v>
      </c>
      <c r="H22" s="17">
        <v>10</v>
      </c>
      <c r="I22" s="17">
        <v>10</v>
      </c>
      <c r="J22" s="17" t="s">
        <v>668</v>
      </c>
    </row>
    <row r="23" ht="25" customHeight="1" spans="1:10">
      <c r="A23" s="2" t="s">
        <v>678</v>
      </c>
      <c r="B23" s="2"/>
      <c r="C23" s="2" t="s">
        <v>552</v>
      </c>
      <c r="D23" s="2"/>
      <c r="E23" s="2"/>
      <c r="F23" s="2"/>
      <c r="G23" s="2"/>
      <c r="H23" s="2"/>
      <c r="I23" s="2"/>
      <c r="J23" s="2"/>
    </row>
    <row r="24" ht="25" customHeight="1" spans="1:10">
      <c r="A24" s="2" t="s">
        <v>679</v>
      </c>
      <c r="B24" s="2"/>
      <c r="C24" s="2"/>
      <c r="D24" s="2"/>
      <c r="E24" s="2"/>
      <c r="F24" s="2"/>
      <c r="G24" s="2"/>
      <c r="H24" s="2">
        <f>SUM(H14:H22)+F6</f>
        <v>100</v>
      </c>
      <c r="I24" s="2">
        <f>SUM(I14:I22)+I6</f>
        <v>87</v>
      </c>
      <c r="J24" s="22" t="s">
        <v>702</v>
      </c>
    </row>
    <row r="25" spans="1:10">
      <c r="A25" s="18"/>
      <c r="B25" s="18"/>
      <c r="C25" s="18"/>
      <c r="D25" s="18"/>
      <c r="E25" s="18"/>
      <c r="F25" s="18"/>
      <c r="G25" s="18"/>
      <c r="H25" s="18"/>
      <c r="I25" s="18"/>
      <c r="J25" s="23"/>
    </row>
    <row r="26" spans="1:10">
      <c r="A26" s="19" t="s">
        <v>622</v>
      </c>
      <c r="B26" s="20"/>
      <c r="C26" s="20"/>
      <c r="D26" s="20"/>
      <c r="E26" s="20"/>
      <c r="F26" s="20"/>
      <c r="G26" s="20"/>
      <c r="H26" s="20"/>
      <c r="I26" s="20"/>
      <c r="J26" s="24"/>
    </row>
    <row r="27" spans="1:10">
      <c r="A27" s="19" t="s">
        <v>623</v>
      </c>
      <c r="B27" s="19"/>
      <c r="C27" s="19"/>
      <c r="D27" s="19"/>
      <c r="E27" s="19"/>
      <c r="F27" s="19"/>
      <c r="G27" s="19"/>
      <c r="H27" s="19"/>
      <c r="I27" s="19"/>
      <c r="J27" s="19"/>
    </row>
    <row r="28" spans="1:10">
      <c r="A28" s="19" t="s">
        <v>624</v>
      </c>
      <c r="B28" s="19"/>
      <c r="C28" s="19"/>
      <c r="D28" s="19"/>
      <c r="E28" s="19"/>
      <c r="F28" s="19"/>
      <c r="G28" s="19"/>
      <c r="H28" s="19"/>
      <c r="I28" s="19"/>
      <c r="J28" s="19"/>
    </row>
    <row r="29" spans="1:10">
      <c r="A29" s="19" t="s">
        <v>681</v>
      </c>
      <c r="B29" s="19"/>
      <c r="C29" s="19"/>
      <c r="D29" s="19"/>
      <c r="E29" s="19"/>
      <c r="F29" s="19"/>
      <c r="G29" s="19"/>
      <c r="H29" s="19"/>
      <c r="I29" s="19"/>
      <c r="J29" s="19"/>
    </row>
    <row r="30" spans="1:10">
      <c r="A30" s="19" t="s">
        <v>682</v>
      </c>
      <c r="B30" s="19"/>
      <c r="C30" s="19"/>
      <c r="D30" s="19"/>
      <c r="E30" s="19"/>
      <c r="F30" s="19"/>
      <c r="G30" s="19"/>
      <c r="H30" s="19"/>
      <c r="I30" s="19"/>
      <c r="J30" s="19"/>
    </row>
    <row r="31" spans="1:10">
      <c r="A31" s="19" t="s">
        <v>683</v>
      </c>
      <c r="B31" s="19"/>
      <c r="C31" s="19"/>
      <c r="D31" s="19"/>
      <c r="E31" s="19"/>
      <c r="F31" s="19"/>
      <c r="G31" s="19"/>
      <c r="H31" s="19"/>
      <c r="I31" s="19"/>
      <c r="J31" s="19"/>
    </row>
    <row r="32" spans="1:10">
      <c r="A32" s="19" t="s">
        <v>684</v>
      </c>
      <c r="B32" s="19"/>
      <c r="C32" s="19"/>
      <c r="D32" s="19"/>
      <c r="E32" s="19"/>
      <c r="F32" s="19"/>
      <c r="G32" s="19"/>
      <c r="H32" s="19"/>
      <c r="I32" s="19"/>
      <c r="J32" s="19"/>
    </row>
  </sheetData>
  <mergeCells count="39">
    <mergeCell ref="A1:J1"/>
    <mergeCell ref="B3:J3"/>
    <mergeCell ref="B4:D4"/>
    <mergeCell ref="E4:G4"/>
    <mergeCell ref="H4:J4"/>
    <mergeCell ref="F5:G5"/>
    <mergeCell ref="I5:J5"/>
    <mergeCell ref="F6:G6"/>
    <mergeCell ref="I6:J6"/>
    <mergeCell ref="F7:G7"/>
    <mergeCell ref="I7:J7"/>
    <mergeCell ref="F8:G8"/>
    <mergeCell ref="I8:J8"/>
    <mergeCell ref="F9:G9"/>
    <mergeCell ref="I9:J9"/>
    <mergeCell ref="B10:E10"/>
    <mergeCell ref="F10:J10"/>
    <mergeCell ref="B11:E11"/>
    <mergeCell ref="F11:J11"/>
    <mergeCell ref="A12:C12"/>
    <mergeCell ref="D12:F12"/>
    <mergeCell ref="A23:B23"/>
    <mergeCell ref="C23:J23"/>
    <mergeCell ref="A24:G24"/>
    <mergeCell ref="A27:J27"/>
    <mergeCell ref="A28:J28"/>
    <mergeCell ref="A29:J29"/>
    <mergeCell ref="A30:J30"/>
    <mergeCell ref="A31:J31"/>
    <mergeCell ref="A32:J32"/>
    <mergeCell ref="A5:A9"/>
    <mergeCell ref="A10:A11"/>
    <mergeCell ref="A14:A17"/>
    <mergeCell ref="A18:A21"/>
    <mergeCell ref="D14:D22"/>
    <mergeCell ref="G12:G13"/>
    <mergeCell ref="H12:H13"/>
    <mergeCell ref="I12:I13"/>
    <mergeCell ref="J12:J13"/>
  </mergeCells>
  <pageMargins left="0.75" right="0.75" top="1" bottom="1" header="0.5" footer="0.5"/>
  <pageSetup paperSize="9" scale="91"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2"/>
  <sheetViews>
    <sheetView topLeftCell="A4" workbookViewId="0">
      <selection activeCell="L22" sqref="L22"/>
    </sheetView>
  </sheetViews>
  <sheetFormatPr defaultColWidth="9" defaultRowHeight="13.75"/>
  <cols>
    <col min="4" max="4" width="14.1272727272727" customWidth="1"/>
    <col min="5" max="5" width="15" customWidth="1"/>
    <col min="6" max="6" width="11.2545454545455" customWidth="1"/>
    <col min="7" max="7" width="15" customWidth="1"/>
    <col min="8" max="8" width="10.1272727272727"/>
    <col min="10" max="10" width="10.3727272727273" customWidth="1"/>
  </cols>
  <sheetData>
    <row r="1" ht="22.75" spans="1:10">
      <c r="A1" s="1" t="s">
        <v>626</v>
      </c>
      <c r="B1" s="1"/>
      <c r="C1" s="1"/>
      <c r="D1" s="1"/>
      <c r="E1" s="1"/>
      <c r="F1" s="1"/>
      <c r="G1" s="1"/>
      <c r="H1" s="1"/>
      <c r="I1" s="1"/>
      <c r="J1" s="1"/>
    </row>
    <row r="2" ht="22.75" spans="1:10">
      <c r="A2" s="1"/>
      <c r="B2" s="1"/>
      <c r="C2" s="1"/>
      <c r="D2" s="1"/>
      <c r="E2" s="1"/>
      <c r="F2" s="1"/>
      <c r="G2" s="1"/>
      <c r="H2" s="1"/>
      <c r="I2" s="1"/>
      <c r="J2" s="21" t="s">
        <v>731</v>
      </c>
    </row>
    <row r="3" ht="25" customHeight="1" spans="1:10">
      <c r="A3" s="2" t="s">
        <v>628</v>
      </c>
      <c r="B3" s="2" t="s">
        <v>751</v>
      </c>
      <c r="C3" s="2"/>
      <c r="D3" s="2"/>
      <c r="E3" s="2"/>
      <c r="F3" s="2"/>
      <c r="G3" s="2"/>
      <c r="H3" s="2"/>
      <c r="I3" s="2"/>
      <c r="J3" s="2"/>
    </row>
    <row r="4" ht="25" customHeight="1" spans="1:10">
      <c r="A4" s="2" t="s">
        <v>630</v>
      </c>
      <c r="B4" s="2" t="s">
        <v>631</v>
      </c>
      <c r="C4" s="2"/>
      <c r="D4" s="2"/>
      <c r="E4" s="2" t="s">
        <v>632</v>
      </c>
      <c r="F4" s="2"/>
      <c r="G4" s="2"/>
      <c r="H4" s="2" t="s">
        <v>546</v>
      </c>
      <c r="I4" s="2"/>
      <c r="J4" s="2"/>
    </row>
    <row r="5" ht="25" customHeight="1" spans="1:10">
      <c r="A5" s="2" t="s">
        <v>633</v>
      </c>
      <c r="B5" s="2"/>
      <c r="C5" s="2" t="s">
        <v>634</v>
      </c>
      <c r="D5" s="2" t="s">
        <v>459</v>
      </c>
      <c r="E5" s="2" t="s">
        <v>635</v>
      </c>
      <c r="F5" s="2" t="s">
        <v>636</v>
      </c>
      <c r="G5" s="2"/>
      <c r="H5" s="2" t="s">
        <v>637</v>
      </c>
      <c r="I5" s="2" t="s">
        <v>638</v>
      </c>
      <c r="J5" s="2"/>
    </row>
    <row r="6" ht="25" customHeight="1" spans="1:10">
      <c r="A6" s="2"/>
      <c r="B6" s="2" t="s">
        <v>639</v>
      </c>
      <c r="C6" s="3">
        <v>0</v>
      </c>
      <c r="D6" s="4">
        <f>SUM(D7+D8)</f>
        <v>5000000</v>
      </c>
      <c r="E6" s="4">
        <f>SUM(E7+E8)</f>
        <v>1963353.48</v>
      </c>
      <c r="F6" s="2">
        <v>10</v>
      </c>
      <c r="G6" s="2"/>
      <c r="H6" s="5">
        <f>SUM(E6/D6)</f>
        <v>0.392670696</v>
      </c>
      <c r="I6" s="2">
        <v>4</v>
      </c>
      <c r="J6" s="2"/>
    </row>
    <row r="7" ht="25" customHeight="1" spans="1:10">
      <c r="A7" s="2"/>
      <c r="B7" s="2" t="s">
        <v>640</v>
      </c>
      <c r="C7" s="3">
        <v>0</v>
      </c>
      <c r="D7" s="4">
        <v>5000000</v>
      </c>
      <c r="E7" s="4">
        <v>1963353.48</v>
      </c>
      <c r="F7" s="2" t="s">
        <v>641</v>
      </c>
      <c r="G7" s="2"/>
      <c r="H7" s="5">
        <f>SUM(E7/D7)</f>
        <v>0.392670696</v>
      </c>
      <c r="I7" s="2" t="s">
        <v>641</v>
      </c>
      <c r="J7" s="2"/>
    </row>
    <row r="8" ht="25" customHeight="1" spans="1:10">
      <c r="A8" s="2"/>
      <c r="B8" s="6" t="s">
        <v>642</v>
      </c>
      <c r="C8" s="3">
        <v>0</v>
      </c>
      <c r="D8" s="3">
        <v>0</v>
      </c>
      <c r="E8" s="3">
        <v>0</v>
      </c>
      <c r="F8" s="2" t="s">
        <v>641</v>
      </c>
      <c r="G8" s="2"/>
      <c r="H8" s="3">
        <v>0</v>
      </c>
      <c r="I8" s="2" t="s">
        <v>641</v>
      </c>
      <c r="J8" s="2"/>
    </row>
    <row r="9" ht="25" customHeight="1" spans="1:10">
      <c r="A9" s="2"/>
      <c r="B9" s="6" t="s">
        <v>643</v>
      </c>
      <c r="C9" s="3">
        <v>0</v>
      </c>
      <c r="D9" s="3">
        <v>0</v>
      </c>
      <c r="E9" s="3">
        <v>0</v>
      </c>
      <c r="F9" s="2" t="s">
        <v>641</v>
      </c>
      <c r="G9" s="2"/>
      <c r="H9" s="3">
        <v>0</v>
      </c>
      <c r="I9" s="2" t="s">
        <v>641</v>
      </c>
      <c r="J9" s="2"/>
    </row>
    <row r="10" ht="25" customHeight="1" spans="1:10">
      <c r="A10" s="2" t="s">
        <v>733</v>
      </c>
      <c r="B10" s="2" t="s">
        <v>645</v>
      </c>
      <c r="C10" s="2"/>
      <c r="D10" s="2"/>
      <c r="E10" s="2"/>
      <c r="F10" s="2" t="s">
        <v>646</v>
      </c>
      <c r="G10" s="2"/>
      <c r="H10" s="2"/>
      <c r="I10" s="2"/>
      <c r="J10" s="2"/>
    </row>
    <row r="11" ht="25" customHeight="1" spans="1:10">
      <c r="A11" s="2"/>
      <c r="B11" s="7" t="s">
        <v>687</v>
      </c>
      <c r="C11" s="7"/>
      <c r="D11" s="7"/>
      <c r="E11" s="7"/>
      <c r="F11" s="8" t="s">
        <v>734</v>
      </c>
      <c r="G11" s="8"/>
      <c r="H11" s="8"/>
      <c r="I11" s="8"/>
      <c r="J11" s="8"/>
    </row>
    <row r="12" ht="25" customHeight="1" spans="1:10">
      <c r="A12" s="9" t="s">
        <v>649</v>
      </c>
      <c r="B12" s="9"/>
      <c r="C12" s="9"/>
      <c r="D12" s="9" t="s">
        <v>650</v>
      </c>
      <c r="E12" s="9"/>
      <c r="F12" s="9"/>
      <c r="G12" s="9" t="s">
        <v>651</v>
      </c>
      <c r="H12" s="9" t="s">
        <v>636</v>
      </c>
      <c r="I12" s="9" t="s">
        <v>638</v>
      </c>
      <c r="J12" s="9" t="s">
        <v>652</v>
      </c>
    </row>
    <row r="13" ht="25" customHeight="1" spans="1:10">
      <c r="A13" s="2" t="s">
        <v>653</v>
      </c>
      <c r="B13" s="2" t="s">
        <v>654</v>
      </c>
      <c r="C13" s="2" t="s">
        <v>655</v>
      </c>
      <c r="D13" s="2" t="s">
        <v>656</v>
      </c>
      <c r="E13" s="2" t="s">
        <v>657</v>
      </c>
      <c r="F13" s="9" t="s">
        <v>586</v>
      </c>
      <c r="G13" s="9"/>
      <c r="H13" s="9"/>
      <c r="I13" s="9"/>
      <c r="J13" s="9"/>
    </row>
    <row r="14" ht="38.25" spans="1:10">
      <c r="A14" s="2" t="s">
        <v>658</v>
      </c>
      <c r="B14" s="2" t="s">
        <v>659</v>
      </c>
      <c r="C14" s="8" t="s">
        <v>689</v>
      </c>
      <c r="D14" s="174" t="s">
        <v>752</v>
      </c>
      <c r="E14" s="11" t="s">
        <v>753</v>
      </c>
      <c r="F14" s="14" t="s">
        <v>663</v>
      </c>
      <c r="G14" s="12">
        <f>SUM(E6)</f>
        <v>1963353.48</v>
      </c>
      <c r="H14" s="14">
        <v>10</v>
      </c>
      <c r="I14" s="14">
        <v>4</v>
      </c>
      <c r="J14" s="14" t="s">
        <v>739</v>
      </c>
    </row>
    <row r="15" ht="25" customHeight="1" spans="1:10">
      <c r="A15" s="2"/>
      <c r="B15" s="2" t="s">
        <v>665</v>
      </c>
      <c r="C15" s="8" t="s">
        <v>693</v>
      </c>
      <c r="D15" s="15"/>
      <c r="E15" s="11" t="s">
        <v>598</v>
      </c>
      <c r="F15" s="14" t="s">
        <v>599</v>
      </c>
      <c r="G15" s="14">
        <v>100</v>
      </c>
      <c r="H15" s="14">
        <v>15</v>
      </c>
      <c r="I15" s="14">
        <v>15</v>
      </c>
      <c r="J15" s="14" t="s">
        <v>668</v>
      </c>
    </row>
    <row r="16" ht="38.25" spans="1:10">
      <c r="A16" s="2"/>
      <c r="B16" s="2" t="s">
        <v>669</v>
      </c>
      <c r="C16" s="8" t="s">
        <v>694</v>
      </c>
      <c r="D16" s="15"/>
      <c r="E16" s="11" t="s">
        <v>603</v>
      </c>
      <c r="F16" s="14" t="s">
        <v>599</v>
      </c>
      <c r="G16" s="14">
        <v>31</v>
      </c>
      <c r="H16" s="14">
        <v>15</v>
      </c>
      <c r="I16" s="14">
        <v>6</v>
      </c>
      <c r="J16" s="14" t="s">
        <v>740</v>
      </c>
    </row>
    <row r="17" ht="51" spans="1:10">
      <c r="A17" s="2"/>
      <c r="B17" s="2" t="s">
        <v>671</v>
      </c>
      <c r="C17" s="8" t="s">
        <v>695</v>
      </c>
      <c r="D17" s="15"/>
      <c r="E17" s="11" t="s">
        <v>598</v>
      </c>
      <c r="F17" s="14" t="s">
        <v>599</v>
      </c>
      <c r="G17" s="14">
        <v>100</v>
      </c>
      <c r="H17" s="14">
        <v>10</v>
      </c>
      <c r="I17" s="14">
        <v>10</v>
      </c>
      <c r="J17" s="14" t="s">
        <v>668</v>
      </c>
    </row>
    <row r="18" ht="25" customHeight="1" spans="1:10">
      <c r="A18" s="2" t="s">
        <v>672</v>
      </c>
      <c r="B18" s="6" t="s">
        <v>673</v>
      </c>
      <c r="C18" s="8"/>
      <c r="D18" s="15"/>
      <c r="E18" s="11"/>
      <c r="F18" s="14"/>
      <c r="G18" s="14"/>
      <c r="H18" s="14"/>
      <c r="I18" s="14"/>
      <c r="J18" s="14"/>
    </row>
    <row r="19" ht="25" customHeight="1" spans="1:10">
      <c r="A19" s="2"/>
      <c r="B19" s="2" t="s">
        <v>674</v>
      </c>
      <c r="C19" s="8" t="s">
        <v>697</v>
      </c>
      <c r="D19" s="15"/>
      <c r="E19" s="11" t="s">
        <v>603</v>
      </c>
      <c r="F19" s="14" t="s">
        <v>599</v>
      </c>
      <c r="G19" s="14">
        <v>83</v>
      </c>
      <c r="H19" s="14">
        <v>15</v>
      </c>
      <c r="I19" s="14">
        <v>15</v>
      </c>
      <c r="J19" s="14" t="s">
        <v>668</v>
      </c>
    </row>
    <row r="20" ht="25" customHeight="1" spans="1:10">
      <c r="A20" s="2"/>
      <c r="B20" s="2" t="s">
        <v>675</v>
      </c>
      <c r="C20" s="8" t="s">
        <v>698</v>
      </c>
      <c r="D20" s="15"/>
      <c r="E20" s="11" t="s">
        <v>699</v>
      </c>
      <c r="F20" s="14"/>
      <c r="G20" s="17" t="s">
        <v>699</v>
      </c>
      <c r="H20" s="14">
        <v>15</v>
      </c>
      <c r="I20" s="14">
        <v>15</v>
      </c>
      <c r="J20" s="14" t="s">
        <v>668</v>
      </c>
    </row>
    <row r="21" ht="25" customHeight="1" spans="1:10">
      <c r="A21" s="2"/>
      <c r="B21" s="2" t="s">
        <v>676</v>
      </c>
      <c r="C21" s="8"/>
      <c r="D21" s="15"/>
      <c r="E21" s="11"/>
      <c r="F21" s="14"/>
      <c r="G21" s="14"/>
      <c r="H21" s="14"/>
      <c r="I21" s="14"/>
      <c r="J21" s="14"/>
    </row>
    <row r="22" ht="25" customHeight="1" spans="1:10">
      <c r="A22" s="2" t="s">
        <v>618</v>
      </c>
      <c r="B22" s="2" t="s">
        <v>700</v>
      </c>
      <c r="C22" s="8" t="s">
        <v>701</v>
      </c>
      <c r="D22" s="16"/>
      <c r="E22" s="11" t="s">
        <v>603</v>
      </c>
      <c r="F22" s="17" t="s">
        <v>599</v>
      </c>
      <c r="G22" s="17">
        <v>83</v>
      </c>
      <c r="H22" s="17">
        <v>10</v>
      </c>
      <c r="I22" s="17">
        <v>10</v>
      </c>
      <c r="J22" s="17" t="s">
        <v>668</v>
      </c>
    </row>
    <row r="23" ht="25" customHeight="1" spans="1:10">
      <c r="A23" s="2" t="s">
        <v>678</v>
      </c>
      <c r="B23" s="2"/>
      <c r="C23" s="2" t="s">
        <v>552</v>
      </c>
      <c r="D23" s="2"/>
      <c r="E23" s="2"/>
      <c r="F23" s="2"/>
      <c r="G23" s="2"/>
      <c r="H23" s="2"/>
      <c r="I23" s="2"/>
      <c r="J23" s="2"/>
    </row>
    <row r="24" ht="25" customHeight="1" spans="1:10">
      <c r="A24" s="2" t="s">
        <v>679</v>
      </c>
      <c r="B24" s="2"/>
      <c r="C24" s="2"/>
      <c r="D24" s="2"/>
      <c r="E24" s="2"/>
      <c r="F24" s="2"/>
      <c r="G24" s="2"/>
      <c r="H24" s="2">
        <f>SUM(H14:H22)+F6</f>
        <v>100</v>
      </c>
      <c r="I24" s="2">
        <f>SUM(I14:I22)+I6</f>
        <v>79</v>
      </c>
      <c r="J24" s="22" t="s">
        <v>718</v>
      </c>
    </row>
    <row r="25" spans="1:10">
      <c r="A25" s="18"/>
      <c r="B25" s="18"/>
      <c r="C25" s="18"/>
      <c r="D25" s="18"/>
      <c r="E25" s="18"/>
      <c r="F25" s="18"/>
      <c r="G25" s="18"/>
      <c r="H25" s="18"/>
      <c r="I25" s="18"/>
      <c r="J25" s="23"/>
    </row>
    <row r="26" spans="1:10">
      <c r="A26" s="19" t="s">
        <v>622</v>
      </c>
      <c r="B26" s="20"/>
      <c r="C26" s="20"/>
      <c r="D26" s="20"/>
      <c r="E26" s="20"/>
      <c r="F26" s="20"/>
      <c r="G26" s="20"/>
      <c r="H26" s="20"/>
      <c r="I26" s="20"/>
      <c r="J26" s="24"/>
    </row>
    <row r="27" spans="1:10">
      <c r="A27" s="19" t="s">
        <v>623</v>
      </c>
      <c r="B27" s="19"/>
      <c r="C27" s="19"/>
      <c r="D27" s="19"/>
      <c r="E27" s="19"/>
      <c r="F27" s="19"/>
      <c r="G27" s="19"/>
      <c r="H27" s="19"/>
      <c r="I27" s="19"/>
      <c r="J27" s="19"/>
    </row>
    <row r="28" spans="1:10">
      <c r="A28" s="19" t="s">
        <v>624</v>
      </c>
      <c r="B28" s="19"/>
      <c r="C28" s="19"/>
      <c r="D28" s="19"/>
      <c r="E28" s="19"/>
      <c r="F28" s="19"/>
      <c r="G28" s="19"/>
      <c r="H28" s="19"/>
      <c r="I28" s="19"/>
      <c r="J28" s="19"/>
    </row>
    <row r="29" spans="1:10">
      <c r="A29" s="19" t="s">
        <v>681</v>
      </c>
      <c r="B29" s="19"/>
      <c r="C29" s="19"/>
      <c r="D29" s="19"/>
      <c r="E29" s="19"/>
      <c r="F29" s="19"/>
      <c r="G29" s="19"/>
      <c r="H29" s="19"/>
      <c r="I29" s="19"/>
      <c r="J29" s="19"/>
    </row>
    <row r="30" spans="1:10">
      <c r="A30" s="19" t="s">
        <v>682</v>
      </c>
      <c r="B30" s="19"/>
      <c r="C30" s="19"/>
      <c r="D30" s="19"/>
      <c r="E30" s="19"/>
      <c r="F30" s="19"/>
      <c r="G30" s="19"/>
      <c r="H30" s="19"/>
      <c r="I30" s="19"/>
      <c r="J30" s="19"/>
    </row>
    <row r="31" spans="1:10">
      <c r="A31" s="19" t="s">
        <v>683</v>
      </c>
      <c r="B31" s="19"/>
      <c r="C31" s="19"/>
      <c r="D31" s="19"/>
      <c r="E31" s="19"/>
      <c r="F31" s="19"/>
      <c r="G31" s="19"/>
      <c r="H31" s="19"/>
      <c r="I31" s="19"/>
      <c r="J31" s="19"/>
    </row>
    <row r="32" spans="1:10">
      <c r="A32" s="19" t="s">
        <v>684</v>
      </c>
      <c r="B32" s="19"/>
      <c r="C32" s="19"/>
      <c r="D32" s="19"/>
      <c r="E32" s="19"/>
      <c r="F32" s="19"/>
      <c r="G32" s="19"/>
      <c r="H32" s="19"/>
      <c r="I32" s="19"/>
      <c r="J32" s="19"/>
    </row>
  </sheetData>
  <mergeCells count="39">
    <mergeCell ref="A1:J1"/>
    <mergeCell ref="B3:J3"/>
    <mergeCell ref="B4:D4"/>
    <mergeCell ref="E4:G4"/>
    <mergeCell ref="H4:J4"/>
    <mergeCell ref="F5:G5"/>
    <mergeCell ref="I5:J5"/>
    <mergeCell ref="F6:G6"/>
    <mergeCell ref="I6:J6"/>
    <mergeCell ref="F7:G7"/>
    <mergeCell ref="I7:J7"/>
    <mergeCell ref="F8:G8"/>
    <mergeCell ref="I8:J8"/>
    <mergeCell ref="F9:G9"/>
    <mergeCell ref="I9:J9"/>
    <mergeCell ref="B10:E10"/>
    <mergeCell ref="F10:J10"/>
    <mergeCell ref="B11:E11"/>
    <mergeCell ref="F11:J11"/>
    <mergeCell ref="A12:C12"/>
    <mergeCell ref="D12:F12"/>
    <mergeCell ref="A23:B23"/>
    <mergeCell ref="C23:J23"/>
    <mergeCell ref="A24:G24"/>
    <mergeCell ref="A27:J27"/>
    <mergeCell ref="A28:J28"/>
    <mergeCell ref="A29:J29"/>
    <mergeCell ref="A30:J30"/>
    <mergeCell ref="A31:J31"/>
    <mergeCell ref="A32:J32"/>
    <mergeCell ref="A5:A9"/>
    <mergeCell ref="A10:A11"/>
    <mergeCell ref="A14:A17"/>
    <mergeCell ref="A18:A21"/>
    <mergeCell ref="D14:D22"/>
    <mergeCell ref="G12:G13"/>
    <mergeCell ref="H12:H13"/>
    <mergeCell ref="I12:I13"/>
    <mergeCell ref="J12:J13"/>
  </mergeCells>
  <pageMargins left="0.75" right="0.75" top="1" bottom="1" header="0.5" footer="0.5"/>
  <pageSetup paperSize="9" scale="91"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2"/>
  <sheetViews>
    <sheetView topLeftCell="A7" workbookViewId="0">
      <selection activeCell="J24" sqref="J24"/>
    </sheetView>
  </sheetViews>
  <sheetFormatPr defaultColWidth="9" defaultRowHeight="13.75"/>
  <cols>
    <col min="4" max="5" width="15" customWidth="1"/>
    <col min="6" max="6" width="11.2545454545455" customWidth="1"/>
    <col min="7" max="7" width="15" customWidth="1"/>
    <col min="10" max="10" width="10.3727272727273" customWidth="1"/>
  </cols>
  <sheetData>
    <row r="1" ht="22.75" spans="1:10">
      <c r="A1" s="1" t="s">
        <v>626</v>
      </c>
      <c r="B1" s="1"/>
      <c r="C1" s="1"/>
      <c r="D1" s="1"/>
      <c r="E1" s="1"/>
      <c r="F1" s="1"/>
      <c r="G1" s="1"/>
      <c r="H1" s="1"/>
      <c r="I1" s="1"/>
      <c r="J1" s="1"/>
    </row>
    <row r="2" ht="22.75" spans="1:10">
      <c r="A2" s="1"/>
      <c r="B2" s="1"/>
      <c r="C2" s="1"/>
      <c r="D2" s="1"/>
      <c r="E2" s="1"/>
      <c r="F2" s="1"/>
      <c r="G2" s="1"/>
      <c r="H2" s="1"/>
      <c r="I2" s="1"/>
      <c r="J2" s="21" t="s">
        <v>731</v>
      </c>
    </row>
    <row r="3" ht="25" customHeight="1" spans="1:10">
      <c r="A3" s="2" t="s">
        <v>628</v>
      </c>
      <c r="B3" s="2" t="s">
        <v>754</v>
      </c>
      <c r="C3" s="2"/>
      <c r="D3" s="2"/>
      <c r="E3" s="2"/>
      <c r="F3" s="2"/>
      <c r="G3" s="2"/>
      <c r="H3" s="2"/>
      <c r="I3" s="2"/>
      <c r="J3" s="2"/>
    </row>
    <row r="4" ht="25" customHeight="1" spans="1:10">
      <c r="A4" s="2" t="s">
        <v>630</v>
      </c>
      <c r="B4" s="2" t="s">
        <v>631</v>
      </c>
      <c r="C4" s="2"/>
      <c r="D4" s="2"/>
      <c r="E4" s="2" t="s">
        <v>632</v>
      </c>
      <c r="F4" s="2"/>
      <c r="G4" s="2"/>
      <c r="H4" s="2" t="s">
        <v>546</v>
      </c>
      <c r="I4" s="2"/>
      <c r="J4" s="2"/>
    </row>
    <row r="5" ht="25" customHeight="1" spans="1:10">
      <c r="A5" s="2" t="s">
        <v>633</v>
      </c>
      <c r="B5" s="2"/>
      <c r="C5" s="2" t="s">
        <v>634</v>
      </c>
      <c r="D5" s="2" t="s">
        <v>459</v>
      </c>
      <c r="E5" s="2" t="s">
        <v>635</v>
      </c>
      <c r="F5" s="2" t="s">
        <v>636</v>
      </c>
      <c r="G5" s="2"/>
      <c r="H5" s="2" t="s">
        <v>637</v>
      </c>
      <c r="I5" s="2" t="s">
        <v>638</v>
      </c>
      <c r="J5" s="2"/>
    </row>
    <row r="6" ht="25" customHeight="1" spans="1:10">
      <c r="A6" s="2"/>
      <c r="B6" s="2" t="s">
        <v>639</v>
      </c>
      <c r="C6" s="3">
        <v>0</v>
      </c>
      <c r="D6" s="4">
        <f>SUM(D7+D8)</f>
        <v>11630000</v>
      </c>
      <c r="E6" s="4">
        <f>SUM(E7+E8)</f>
        <v>5231300.28</v>
      </c>
      <c r="F6" s="2">
        <v>10</v>
      </c>
      <c r="G6" s="2"/>
      <c r="H6" s="5">
        <f>SUM(E6/D6)</f>
        <v>0.449810858125537</v>
      </c>
      <c r="I6" s="2">
        <v>5</v>
      </c>
      <c r="J6" s="2"/>
    </row>
    <row r="7" ht="25" customHeight="1" spans="1:10">
      <c r="A7" s="2"/>
      <c r="B7" s="2" t="s">
        <v>640</v>
      </c>
      <c r="C7" s="3">
        <v>0</v>
      </c>
      <c r="D7" s="4">
        <v>11630000</v>
      </c>
      <c r="E7" s="4">
        <v>5231300.28</v>
      </c>
      <c r="F7" s="2" t="s">
        <v>641</v>
      </c>
      <c r="G7" s="2"/>
      <c r="H7" s="5">
        <f>SUM(E7/D7)</f>
        <v>0.449810858125537</v>
      </c>
      <c r="I7" s="2" t="s">
        <v>641</v>
      </c>
      <c r="J7" s="2"/>
    </row>
    <row r="8" ht="25" customHeight="1" spans="1:10">
      <c r="A8" s="2"/>
      <c r="B8" s="6" t="s">
        <v>642</v>
      </c>
      <c r="C8" s="3">
        <v>0</v>
      </c>
      <c r="D8" s="3">
        <v>0</v>
      </c>
      <c r="E8" s="3">
        <v>0</v>
      </c>
      <c r="F8" s="2" t="s">
        <v>641</v>
      </c>
      <c r="G8" s="2"/>
      <c r="H8" s="3">
        <v>0</v>
      </c>
      <c r="I8" s="2" t="s">
        <v>641</v>
      </c>
      <c r="J8" s="2"/>
    </row>
    <row r="9" ht="25" customHeight="1" spans="1:10">
      <c r="A9" s="2"/>
      <c r="B9" s="6" t="s">
        <v>643</v>
      </c>
      <c r="C9" s="3">
        <v>0</v>
      </c>
      <c r="D9" s="3">
        <v>0</v>
      </c>
      <c r="E9" s="3">
        <v>0</v>
      </c>
      <c r="F9" s="2" t="s">
        <v>641</v>
      </c>
      <c r="G9" s="2"/>
      <c r="H9" s="3">
        <v>0</v>
      </c>
      <c r="I9" s="2" t="s">
        <v>641</v>
      </c>
      <c r="J9" s="2"/>
    </row>
    <row r="10" ht="25" customHeight="1" spans="1:10">
      <c r="A10" s="2" t="s">
        <v>733</v>
      </c>
      <c r="B10" s="2" t="s">
        <v>645</v>
      </c>
      <c r="C10" s="2"/>
      <c r="D10" s="2"/>
      <c r="E10" s="2"/>
      <c r="F10" s="2" t="s">
        <v>646</v>
      </c>
      <c r="G10" s="2"/>
      <c r="H10" s="2"/>
      <c r="I10" s="2"/>
      <c r="J10" s="2"/>
    </row>
    <row r="11" ht="25" customHeight="1" spans="1:10">
      <c r="A11" s="2"/>
      <c r="B11" s="7" t="s">
        <v>687</v>
      </c>
      <c r="C11" s="7"/>
      <c r="D11" s="7"/>
      <c r="E11" s="7"/>
      <c r="F11" s="8" t="s">
        <v>734</v>
      </c>
      <c r="G11" s="8"/>
      <c r="H11" s="8"/>
      <c r="I11" s="8"/>
      <c r="J11" s="8"/>
    </row>
    <row r="12" ht="25" customHeight="1" spans="1:10">
      <c r="A12" s="9" t="s">
        <v>649</v>
      </c>
      <c r="B12" s="9"/>
      <c r="C12" s="9"/>
      <c r="D12" s="9" t="s">
        <v>650</v>
      </c>
      <c r="E12" s="9"/>
      <c r="F12" s="9"/>
      <c r="G12" s="9" t="s">
        <v>651</v>
      </c>
      <c r="H12" s="9" t="s">
        <v>636</v>
      </c>
      <c r="I12" s="9" t="s">
        <v>638</v>
      </c>
      <c r="J12" s="9" t="s">
        <v>652</v>
      </c>
    </row>
    <row r="13" ht="25" customHeight="1" spans="1:10">
      <c r="A13" s="2" t="s">
        <v>653</v>
      </c>
      <c r="B13" s="2" t="s">
        <v>654</v>
      </c>
      <c r="C13" s="2" t="s">
        <v>655</v>
      </c>
      <c r="D13" s="2" t="s">
        <v>656</v>
      </c>
      <c r="E13" s="2" t="s">
        <v>657</v>
      </c>
      <c r="F13" s="9" t="s">
        <v>586</v>
      </c>
      <c r="G13" s="9"/>
      <c r="H13" s="9"/>
      <c r="I13" s="9"/>
      <c r="J13" s="9"/>
    </row>
    <row r="14" ht="38.25" spans="1:10">
      <c r="A14" s="2" t="s">
        <v>658</v>
      </c>
      <c r="B14" s="2" t="s">
        <v>659</v>
      </c>
      <c r="C14" s="8" t="s">
        <v>689</v>
      </c>
      <c r="D14" s="174" t="s">
        <v>715</v>
      </c>
      <c r="E14" s="11" t="s">
        <v>755</v>
      </c>
      <c r="F14" s="14" t="s">
        <v>663</v>
      </c>
      <c r="G14" s="12">
        <f>SUM(E7)</f>
        <v>5231300.28</v>
      </c>
      <c r="H14" s="14">
        <v>10</v>
      </c>
      <c r="I14" s="14">
        <v>5</v>
      </c>
      <c r="J14" s="14" t="s">
        <v>739</v>
      </c>
    </row>
    <row r="15" ht="25" customHeight="1" spans="1:10">
      <c r="A15" s="2"/>
      <c r="B15" s="2" t="s">
        <v>665</v>
      </c>
      <c r="C15" s="8" t="s">
        <v>693</v>
      </c>
      <c r="D15" s="15"/>
      <c r="E15" s="11" t="s">
        <v>598</v>
      </c>
      <c r="F15" s="14" t="s">
        <v>599</v>
      </c>
      <c r="G15" s="14">
        <v>100</v>
      </c>
      <c r="H15" s="14">
        <v>15</v>
      </c>
      <c r="I15" s="14">
        <v>15</v>
      </c>
      <c r="J15" s="14" t="s">
        <v>668</v>
      </c>
    </row>
    <row r="16" ht="38.25" spans="1:10">
      <c r="A16" s="2"/>
      <c r="B16" s="2" t="s">
        <v>669</v>
      </c>
      <c r="C16" s="8" t="s">
        <v>694</v>
      </c>
      <c r="D16" s="15"/>
      <c r="E16" s="11" t="s">
        <v>603</v>
      </c>
      <c r="F16" s="14" t="s">
        <v>599</v>
      </c>
      <c r="G16" s="14">
        <v>36</v>
      </c>
      <c r="H16" s="14">
        <v>15</v>
      </c>
      <c r="I16" s="14">
        <v>7</v>
      </c>
      <c r="J16" s="14" t="s">
        <v>740</v>
      </c>
    </row>
    <row r="17" ht="51" spans="1:10">
      <c r="A17" s="2"/>
      <c r="B17" s="2" t="s">
        <v>671</v>
      </c>
      <c r="C17" s="8" t="s">
        <v>695</v>
      </c>
      <c r="D17" s="15"/>
      <c r="E17" s="11" t="s">
        <v>598</v>
      </c>
      <c r="F17" s="14" t="s">
        <v>599</v>
      </c>
      <c r="G17" s="14">
        <v>100</v>
      </c>
      <c r="H17" s="14">
        <v>10</v>
      </c>
      <c r="I17" s="14">
        <v>10</v>
      </c>
      <c r="J17" s="14" t="s">
        <v>668</v>
      </c>
    </row>
    <row r="18" ht="25" customHeight="1" spans="1:10">
      <c r="A18" s="2" t="s">
        <v>672</v>
      </c>
      <c r="B18" s="6" t="s">
        <v>673</v>
      </c>
      <c r="C18" s="8"/>
      <c r="D18" s="15"/>
      <c r="E18" s="11"/>
      <c r="F18" s="14"/>
      <c r="G18" s="14"/>
      <c r="H18" s="14"/>
      <c r="I18" s="14"/>
      <c r="J18" s="14"/>
    </row>
    <row r="19" ht="25" customHeight="1" spans="1:10">
      <c r="A19" s="2"/>
      <c r="B19" s="2" t="s">
        <v>674</v>
      </c>
      <c r="C19" s="8" t="s">
        <v>697</v>
      </c>
      <c r="D19" s="15"/>
      <c r="E19" s="11" t="s">
        <v>603</v>
      </c>
      <c r="F19" s="14" t="s">
        <v>599</v>
      </c>
      <c r="G19" s="14">
        <v>83</v>
      </c>
      <c r="H19" s="14">
        <v>15</v>
      </c>
      <c r="I19" s="14">
        <v>15</v>
      </c>
      <c r="J19" s="14" t="s">
        <v>668</v>
      </c>
    </row>
    <row r="20" ht="25" customHeight="1" spans="1:10">
      <c r="A20" s="2"/>
      <c r="B20" s="2" t="s">
        <v>675</v>
      </c>
      <c r="C20" s="8" t="s">
        <v>698</v>
      </c>
      <c r="D20" s="15"/>
      <c r="E20" s="11" t="s">
        <v>699</v>
      </c>
      <c r="F20" s="14"/>
      <c r="G20" s="17" t="s">
        <v>699</v>
      </c>
      <c r="H20" s="14">
        <v>15</v>
      </c>
      <c r="I20" s="14">
        <v>15</v>
      </c>
      <c r="J20" s="14" t="s">
        <v>668</v>
      </c>
    </row>
    <row r="21" ht="25" customHeight="1" spans="1:10">
      <c r="A21" s="2"/>
      <c r="B21" s="2" t="s">
        <v>676</v>
      </c>
      <c r="C21" s="8"/>
      <c r="D21" s="15"/>
      <c r="E21" s="11"/>
      <c r="F21" s="14"/>
      <c r="G21" s="14"/>
      <c r="H21" s="14"/>
      <c r="I21" s="14"/>
      <c r="J21" s="14"/>
    </row>
    <row r="22" ht="25" customHeight="1" spans="1:10">
      <c r="A22" s="2" t="s">
        <v>618</v>
      </c>
      <c r="B22" s="2" t="s">
        <v>700</v>
      </c>
      <c r="C22" s="8" t="s">
        <v>701</v>
      </c>
      <c r="D22" s="16"/>
      <c r="E22" s="11" t="s">
        <v>603</v>
      </c>
      <c r="F22" s="17" t="s">
        <v>599</v>
      </c>
      <c r="G22" s="17">
        <v>82</v>
      </c>
      <c r="H22" s="17">
        <v>10</v>
      </c>
      <c r="I22" s="17">
        <v>10</v>
      </c>
      <c r="J22" s="17" t="s">
        <v>668</v>
      </c>
    </row>
    <row r="23" ht="25" customHeight="1" spans="1:10">
      <c r="A23" s="2" t="s">
        <v>678</v>
      </c>
      <c r="B23" s="2"/>
      <c r="C23" s="2" t="s">
        <v>552</v>
      </c>
      <c r="D23" s="2"/>
      <c r="E23" s="2"/>
      <c r="F23" s="2"/>
      <c r="G23" s="2"/>
      <c r="H23" s="2"/>
      <c r="I23" s="2"/>
      <c r="J23" s="2"/>
    </row>
    <row r="24" ht="25" customHeight="1" spans="1:10">
      <c r="A24" s="2" t="s">
        <v>679</v>
      </c>
      <c r="B24" s="2"/>
      <c r="C24" s="2"/>
      <c r="D24" s="2"/>
      <c r="E24" s="2"/>
      <c r="F24" s="2"/>
      <c r="G24" s="2"/>
      <c r="H24" s="2">
        <f>SUM(H14:H22)+F6</f>
        <v>100</v>
      </c>
      <c r="I24" s="2">
        <f>SUM(I14:I22)+I6</f>
        <v>82</v>
      </c>
      <c r="J24" s="22" t="s">
        <v>702</v>
      </c>
    </row>
    <row r="25" spans="1:10">
      <c r="A25" s="18"/>
      <c r="B25" s="18"/>
      <c r="C25" s="18"/>
      <c r="D25" s="18"/>
      <c r="E25" s="18"/>
      <c r="F25" s="18"/>
      <c r="G25" s="18"/>
      <c r="H25" s="18"/>
      <c r="I25" s="18"/>
      <c r="J25" s="23"/>
    </row>
    <row r="26" spans="1:10">
      <c r="A26" s="19" t="s">
        <v>622</v>
      </c>
      <c r="B26" s="20"/>
      <c r="C26" s="20"/>
      <c r="D26" s="20"/>
      <c r="E26" s="20"/>
      <c r="F26" s="20"/>
      <c r="G26" s="20"/>
      <c r="H26" s="20"/>
      <c r="I26" s="20"/>
      <c r="J26" s="24"/>
    </row>
    <row r="27" spans="1:10">
      <c r="A27" s="19" t="s">
        <v>623</v>
      </c>
      <c r="B27" s="19"/>
      <c r="C27" s="19"/>
      <c r="D27" s="19"/>
      <c r="E27" s="19"/>
      <c r="F27" s="19"/>
      <c r="G27" s="19"/>
      <c r="H27" s="19"/>
      <c r="I27" s="19"/>
      <c r="J27" s="19"/>
    </row>
    <row r="28" spans="1:10">
      <c r="A28" s="19" t="s">
        <v>624</v>
      </c>
      <c r="B28" s="19"/>
      <c r="C28" s="19"/>
      <c r="D28" s="19"/>
      <c r="E28" s="19"/>
      <c r="F28" s="19"/>
      <c r="G28" s="19"/>
      <c r="H28" s="19"/>
      <c r="I28" s="19"/>
      <c r="J28" s="19"/>
    </row>
    <row r="29" spans="1:10">
      <c r="A29" s="19" t="s">
        <v>681</v>
      </c>
      <c r="B29" s="19"/>
      <c r="C29" s="19"/>
      <c r="D29" s="19"/>
      <c r="E29" s="19"/>
      <c r="F29" s="19"/>
      <c r="G29" s="19"/>
      <c r="H29" s="19"/>
      <c r="I29" s="19"/>
      <c r="J29" s="19"/>
    </row>
    <row r="30" spans="1:10">
      <c r="A30" s="19" t="s">
        <v>682</v>
      </c>
      <c r="B30" s="19"/>
      <c r="C30" s="19"/>
      <c r="D30" s="19"/>
      <c r="E30" s="19"/>
      <c r="F30" s="19"/>
      <c r="G30" s="19"/>
      <c r="H30" s="19"/>
      <c r="I30" s="19"/>
      <c r="J30" s="19"/>
    </row>
    <row r="31" spans="1:10">
      <c r="A31" s="19" t="s">
        <v>683</v>
      </c>
      <c r="B31" s="19"/>
      <c r="C31" s="19"/>
      <c r="D31" s="19"/>
      <c r="E31" s="19"/>
      <c r="F31" s="19"/>
      <c r="G31" s="19"/>
      <c r="H31" s="19"/>
      <c r="I31" s="19"/>
      <c r="J31" s="19"/>
    </row>
    <row r="32" spans="1:10">
      <c r="A32" s="19" t="s">
        <v>684</v>
      </c>
      <c r="B32" s="19"/>
      <c r="C32" s="19"/>
      <c r="D32" s="19"/>
      <c r="E32" s="19"/>
      <c r="F32" s="19"/>
      <c r="G32" s="19"/>
      <c r="H32" s="19"/>
      <c r="I32" s="19"/>
      <c r="J32" s="19"/>
    </row>
  </sheetData>
  <mergeCells count="39">
    <mergeCell ref="A1:J1"/>
    <mergeCell ref="B3:J3"/>
    <mergeCell ref="B4:D4"/>
    <mergeCell ref="E4:G4"/>
    <mergeCell ref="H4:J4"/>
    <mergeCell ref="F5:G5"/>
    <mergeCell ref="I5:J5"/>
    <mergeCell ref="F6:G6"/>
    <mergeCell ref="I6:J6"/>
    <mergeCell ref="F7:G7"/>
    <mergeCell ref="I7:J7"/>
    <mergeCell ref="F8:G8"/>
    <mergeCell ref="I8:J8"/>
    <mergeCell ref="F9:G9"/>
    <mergeCell ref="I9:J9"/>
    <mergeCell ref="B10:E10"/>
    <mergeCell ref="F10:J10"/>
    <mergeCell ref="B11:E11"/>
    <mergeCell ref="F11:J11"/>
    <mergeCell ref="A12:C12"/>
    <mergeCell ref="D12:F12"/>
    <mergeCell ref="A23:B23"/>
    <mergeCell ref="C23:J23"/>
    <mergeCell ref="A24:G24"/>
    <mergeCell ref="A27:J27"/>
    <mergeCell ref="A28:J28"/>
    <mergeCell ref="A29:J29"/>
    <mergeCell ref="A30:J30"/>
    <mergeCell ref="A31:J31"/>
    <mergeCell ref="A32:J32"/>
    <mergeCell ref="A5:A9"/>
    <mergeCell ref="A10:A11"/>
    <mergeCell ref="A14:A17"/>
    <mergeCell ref="A18:A21"/>
    <mergeCell ref="D14:D22"/>
    <mergeCell ref="G12:G13"/>
    <mergeCell ref="H12:H13"/>
    <mergeCell ref="I12:I13"/>
    <mergeCell ref="J12:J13"/>
  </mergeCells>
  <pageMargins left="0.75" right="0.75" top="1" bottom="1" header="0.5" footer="0.5"/>
  <pageSetup paperSize="9" scale="91"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2"/>
  <sheetViews>
    <sheetView workbookViewId="0">
      <pane xSplit="4" ySplit="9" topLeftCell="E10" activePane="bottomRight" state="frozen"/>
      <selection/>
      <selection pane="topRight"/>
      <selection pane="bottomLeft"/>
      <selection pane="bottomRight" activeCell="A1" sqref="$A1:$XFD1048576"/>
    </sheetView>
  </sheetViews>
  <sheetFormatPr defaultColWidth="9" defaultRowHeight="13.75"/>
  <cols>
    <col min="1" max="3" width="3.25454545454545" customWidth="1"/>
    <col min="4" max="4" width="32.7545454545455" customWidth="1"/>
    <col min="5" max="10" width="18.7545454545455" customWidth="1"/>
  </cols>
  <sheetData>
    <row r="1" ht="27.75" spans="6:6">
      <c r="F1" s="168" t="s">
        <v>174</v>
      </c>
    </row>
    <row r="2" ht="15.5" spans="10:10">
      <c r="J2" s="155" t="s">
        <v>175</v>
      </c>
    </row>
    <row r="3" ht="15.5" spans="1:10">
      <c r="A3" s="155" t="s">
        <v>2</v>
      </c>
      <c r="J3" s="155" t="s">
        <v>3</v>
      </c>
    </row>
    <row r="4" ht="19.5" customHeight="1" spans="1:10">
      <c r="A4" s="156" t="s">
        <v>6</v>
      </c>
      <c r="B4" s="156"/>
      <c r="C4" s="156"/>
      <c r="D4" s="156"/>
      <c r="E4" s="162" t="s">
        <v>99</v>
      </c>
      <c r="F4" s="162" t="s">
        <v>176</v>
      </c>
      <c r="G4" s="162" t="s">
        <v>177</v>
      </c>
      <c r="H4" s="162" t="s">
        <v>178</v>
      </c>
      <c r="I4" s="162" t="s">
        <v>179</v>
      </c>
      <c r="J4" s="162" t="s">
        <v>180</v>
      </c>
    </row>
    <row r="5" ht="19.5" customHeight="1" spans="1:10">
      <c r="A5" s="162" t="s">
        <v>122</v>
      </c>
      <c r="B5" s="162"/>
      <c r="C5" s="162"/>
      <c r="D5" s="156" t="s">
        <v>123</v>
      </c>
      <c r="E5" s="162"/>
      <c r="F5" s="162"/>
      <c r="G5" s="162"/>
      <c r="H5" s="162"/>
      <c r="I5" s="162"/>
      <c r="J5" s="162"/>
    </row>
    <row r="6" ht="19.5" customHeight="1" spans="1:10">
      <c r="A6" s="162"/>
      <c r="B6" s="162"/>
      <c r="C6" s="162"/>
      <c r="D6" s="156"/>
      <c r="E6" s="162"/>
      <c r="F6" s="162"/>
      <c r="G6" s="162"/>
      <c r="H6" s="162"/>
      <c r="I6" s="162"/>
      <c r="J6" s="162"/>
    </row>
    <row r="7" ht="19.5" customHeight="1" spans="1:10">
      <c r="A7" s="162"/>
      <c r="B7" s="162"/>
      <c r="C7" s="162"/>
      <c r="D7" s="156"/>
      <c r="E7" s="162"/>
      <c r="F7" s="162"/>
      <c r="G7" s="162"/>
      <c r="H7" s="162"/>
      <c r="I7" s="162"/>
      <c r="J7" s="162"/>
    </row>
    <row r="8" ht="19.5" customHeight="1" spans="1:10">
      <c r="A8" s="156" t="s">
        <v>126</v>
      </c>
      <c r="B8" s="156" t="s">
        <v>127</v>
      </c>
      <c r="C8" s="156" t="s">
        <v>128</v>
      </c>
      <c r="D8" s="156" t="s">
        <v>10</v>
      </c>
      <c r="E8" s="162" t="s">
        <v>11</v>
      </c>
      <c r="F8" s="162" t="s">
        <v>12</v>
      </c>
      <c r="G8" s="162" t="s">
        <v>20</v>
      </c>
      <c r="H8" s="162" t="s">
        <v>24</v>
      </c>
      <c r="I8" s="162" t="s">
        <v>28</v>
      </c>
      <c r="J8" s="162" t="s">
        <v>32</v>
      </c>
    </row>
    <row r="9" ht="19.5" customHeight="1" spans="1:10">
      <c r="A9" s="156"/>
      <c r="B9" s="156"/>
      <c r="C9" s="156"/>
      <c r="D9" s="156" t="s">
        <v>129</v>
      </c>
      <c r="E9" s="159">
        <v>72013698.95</v>
      </c>
      <c r="F9" s="159">
        <v>731072.19</v>
      </c>
      <c r="G9" s="159">
        <v>71282626.76</v>
      </c>
      <c r="H9" s="159"/>
      <c r="I9" s="159"/>
      <c r="J9" s="159"/>
    </row>
    <row r="10" ht="19.5" customHeight="1" spans="1:10">
      <c r="A10" s="169" t="s">
        <v>130</v>
      </c>
      <c r="B10" s="169"/>
      <c r="C10" s="169"/>
      <c r="D10" s="169" t="s">
        <v>131</v>
      </c>
      <c r="E10" s="159">
        <v>9418753.68</v>
      </c>
      <c r="F10" s="159">
        <v>69603.68</v>
      </c>
      <c r="G10" s="159">
        <v>9349150</v>
      </c>
      <c r="H10" s="159"/>
      <c r="I10" s="159"/>
      <c r="J10" s="159"/>
    </row>
    <row r="11" ht="19.5" customHeight="1" spans="1:10">
      <c r="A11" s="169" t="s">
        <v>132</v>
      </c>
      <c r="B11" s="169"/>
      <c r="C11" s="169"/>
      <c r="D11" s="169" t="s">
        <v>133</v>
      </c>
      <c r="E11" s="159">
        <v>69603.68</v>
      </c>
      <c r="F11" s="159">
        <v>69603.68</v>
      </c>
      <c r="G11" s="159"/>
      <c r="H11" s="159"/>
      <c r="I11" s="159"/>
      <c r="J11" s="159"/>
    </row>
    <row r="12" ht="19.5" customHeight="1" spans="1:10">
      <c r="A12" s="169" t="s">
        <v>134</v>
      </c>
      <c r="B12" s="169"/>
      <c r="C12" s="169"/>
      <c r="D12" s="169" t="s">
        <v>135</v>
      </c>
      <c r="E12" s="159">
        <v>69603.68</v>
      </c>
      <c r="F12" s="159">
        <v>69603.68</v>
      </c>
      <c r="G12" s="159"/>
      <c r="H12" s="159"/>
      <c r="I12" s="159"/>
      <c r="J12" s="159"/>
    </row>
    <row r="13" ht="19.5" customHeight="1" spans="1:10">
      <c r="A13" s="169" t="s">
        <v>136</v>
      </c>
      <c r="B13" s="169"/>
      <c r="C13" s="169"/>
      <c r="D13" s="169" t="s">
        <v>137</v>
      </c>
      <c r="E13" s="159">
        <v>9349150</v>
      </c>
      <c r="F13" s="159"/>
      <c r="G13" s="159">
        <v>9349150</v>
      </c>
      <c r="H13" s="159"/>
      <c r="I13" s="159"/>
      <c r="J13" s="159"/>
    </row>
    <row r="14" ht="19.5" customHeight="1" spans="1:10">
      <c r="A14" s="169" t="s">
        <v>138</v>
      </c>
      <c r="B14" s="169"/>
      <c r="C14" s="169"/>
      <c r="D14" s="169" t="s">
        <v>139</v>
      </c>
      <c r="E14" s="159">
        <v>4361450</v>
      </c>
      <c r="F14" s="159"/>
      <c r="G14" s="159">
        <v>4361450</v>
      </c>
      <c r="H14" s="159"/>
      <c r="I14" s="159"/>
      <c r="J14" s="159"/>
    </row>
    <row r="15" ht="19.5" customHeight="1" spans="1:10">
      <c r="A15" s="169" t="s">
        <v>140</v>
      </c>
      <c r="B15" s="169"/>
      <c r="C15" s="169"/>
      <c r="D15" s="169" t="s">
        <v>141</v>
      </c>
      <c r="E15" s="159">
        <v>4987700</v>
      </c>
      <c r="F15" s="159"/>
      <c r="G15" s="159">
        <v>4987700</v>
      </c>
      <c r="H15" s="159"/>
      <c r="I15" s="159"/>
      <c r="J15" s="159"/>
    </row>
    <row r="16" ht="19.5" customHeight="1" spans="1:10">
      <c r="A16" s="169" t="s">
        <v>142</v>
      </c>
      <c r="B16" s="169"/>
      <c r="C16" s="169"/>
      <c r="D16" s="169" t="s">
        <v>143</v>
      </c>
      <c r="E16" s="159">
        <v>40160.36</v>
      </c>
      <c r="F16" s="159">
        <v>40160.36</v>
      </c>
      <c r="G16" s="159"/>
      <c r="H16" s="159"/>
      <c r="I16" s="159"/>
      <c r="J16" s="159"/>
    </row>
    <row r="17" ht="19.5" customHeight="1" spans="1:10">
      <c r="A17" s="169" t="s">
        <v>144</v>
      </c>
      <c r="B17" s="169"/>
      <c r="C17" s="169"/>
      <c r="D17" s="169" t="s">
        <v>145</v>
      </c>
      <c r="E17" s="159">
        <v>40160.36</v>
      </c>
      <c r="F17" s="159">
        <v>40160.36</v>
      </c>
      <c r="G17" s="159"/>
      <c r="H17" s="159"/>
      <c r="I17" s="159"/>
      <c r="J17" s="159"/>
    </row>
    <row r="18" ht="19.5" customHeight="1" spans="1:10">
      <c r="A18" s="169" t="s">
        <v>146</v>
      </c>
      <c r="B18" s="169"/>
      <c r="C18" s="169"/>
      <c r="D18" s="169" t="s">
        <v>147</v>
      </c>
      <c r="E18" s="159">
        <v>18799.48</v>
      </c>
      <c r="F18" s="159">
        <v>18799.48</v>
      </c>
      <c r="G18" s="159"/>
      <c r="H18" s="159"/>
      <c r="I18" s="159"/>
      <c r="J18" s="159"/>
    </row>
    <row r="19" ht="19.5" customHeight="1" spans="1:10">
      <c r="A19" s="169" t="s">
        <v>148</v>
      </c>
      <c r="B19" s="169"/>
      <c r="C19" s="169"/>
      <c r="D19" s="169" t="s">
        <v>149</v>
      </c>
      <c r="E19" s="159">
        <v>18003.62</v>
      </c>
      <c r="F19" s="159">
        <v>18003.62</v>
      </c>
      <c r="G19" s="159"/>
      <c r="H19" s="159"/>
      <c r="I19" s="159"/>
      <c r="J19" s="159"/>
    </row>
    <row r="20" ht="19.5" customHeight="1" spans="1:10">
      <c r="A20" s="169" t="s">
        <v>150</v>
      </c>
      <c r="B20" s="169"/>
      <c r="C20" s="169"/>
      <c r="D20" s="169" t="s">
        <v>151</v>
      </c>
      <c r="E20" s="159">
        <v>3357.26</v>
      </c>
      <c r="F20" s="159">
        <v>3357.26</v>
      </c>
      <c r="G20" s="159"/>
      <c r="H20" s="159"/>
      <c r="I20" s="159"/>
      <c r="J20" s="159"/>
    </row>
    <row r="21" ht="19.5" customHeight="1" spans="1:10">
      <c r="A21" s="169" t="s">
        <v>152</v>
      </c>
      <c r="B21" s="169"/>
      <c r="C21" s="169"/>
      <c r="D21" s="169" t="s">
        <v>153</v>
      </c>
      <c r="E21" s="159">
        <v>62498572.91</v>
      </c>
      <c r="F21" s="159">
        <v>565096.15</v>
      </c>
      <c r="G21" s="159">
        <v>61933476.76</v>
      </c>
      <c r="H21" s="159"/>
      <c r="I21" s="159"/>
      <c r="J21" s="159"/>
    </row>
    <row r="22" ht="19.5" customHeight="1" spans="1:10">
      <c r="A22" s="169" t="s">
        <v>154</v>
      </c>
      <c r="B22" s="169"/>
      <c r="C22" s="169"/>
      <c r="D22" s="169" t="s">
        <v>155</v>
      </c>
      <c r="E22" s="159">
        <v>5304890.93</v>
      </c>
      <c r="F22" s="159">
        <v>565096.15</v>
      </c>
      <c r="G22" s="159">
        <v>4739794.78</v>
      </c>
      <c r="H22" s="159"/>
      <c r="I22" s="159"/>
      <c r="J22" s="159"/>
    </row>
    <row r="23" ht="19.5" customHeight="1" spans="1:10">
      <c r="A23" s="169" t="s">
        <v>156</v>
      </c>
      <c r="B23" s="169"/>
      <c r="C23" s="169"/>
      <c r="D23" s="169" t="s">
        <v>157</v>
      </c>
      <c r="E23" s="159">
        <v>565096.15</v>
      </c>
      <c r="F23" s="159">
        <v>565096.15</v>
      </c>
      <c r="G23" s="159"/>
      <c r="H23" s="159"/>
      <c r="I23" s="159"/>
      <c r="J23" s="159"/>
    </row>
    <row r="24" ht="19.5" customHeight="1" spans="1:10">
      <c r="A24" s="169" t="s">
        <v>158</v>
      </c>
      <c r="B24" s="169"/>
      <c r="C24" s="169"/>
      <c r="D24" s="169" t="s">
        <v>159</v>
      </c>
      <c r="E24" s="159">
        <v>1083795.13</v>
      </c>
      <c r="F24" s="159"/>
      <c r="G24" s="159">
        <v>1083795.13</v>
      </c>
      <c r="H24" s="159"/>
      <c r="I24" s="159"/>
      <c r="J24" s="159"/>
    </row>
    <row r="25" ht="19.5" customHeight="1" spans="1:10">
      <c r="A25" s="169" t="s">
        <v>160</v>
      </c>
      <c r="B25" s="169"/>
      <c r="C25" s="169"/>
      <c r="D25" s="169" t="s">
        <v>161</v>
      </c>
      <c r="E25" s="159">
        <v>3655999.65</v>
      </c>
      <c r="F25" s="159"/>
      <c r="G25" s="159">
        <v>3655999.65</v>
      </c>
      <c r="H25" s="159"/>
      <c r="I25" s="159"/>
      <c r="J25" s="159"/>
    </row>
    <row r="26" ht="19.5" customHeight="1" spans="1:10">
      <c r="A26" s="169" t="s">
        <v>162</v>
      </c>
      <c r="B26" s="169"/>
      <c r="C26" s="169"/>
      <c r="D26" s="169" t="s">
        <v>163</v>
      </c>
      <c r="E26" s="159">
        <v>57193681.98</v>
      </c>
      <c r="F26" s="159"/>
      <c r="G26" s="159">
        <v>57193681.98</v>
      </c>
      <c r="H26" s="159"/>
      <c r="I26" s="159"/>
      <c r="J26" s="159"/>
    </row>
    <row r="27" ht="19.5" customHeight="1" spans="1:10">
      <c r="A27" s="169" t="s">
        <v>164</v>
      </c>
      <c r="B27" s="169"/>
      <c r="C27" s="169"/>
      <c r="D27" s="169" t="s">
        <v>141</v>
      </c>
      <c r="E27" s="159">
        <v>45931398.01</v>
      </c>
      <c r="F27" s="159"/>
      <c r="G27" s="159">
        <v>45931398.01</v>
      </c>
      <c r="H27" s="159"/>
      <c r="I27" s="159"/>
      <c r="J27" s="159"/>
    </row>
    <row r="28" ht="19.5" customHeight="1" spans="1:10">
      <c r="A28" s="169" t="s">
        <v>165</v>
      </c>
      <c r="B28" s="169"/>
      <c r="C28" s="169"/>
      <c r="D28" s="169" t="s">
        <v>166</v>
      </c>
      <c r="E28" s="159">
        <v>11262283.97</v>
      </c>
      <c r="F28" s="159"/>
      <c r="G28" s="159">
        <v>11262283.97</v>
      </c>
      <c r="H28" s="159"/>
      <c r="I28" s="159"/>
      <c r="J28" s="159"/>
    </row>
    <row r="29" ht="19.5" customHeight="1" spans="1:10">
      <c r="A29" s="169" t="s">
        <v>167</v>
      </c>
      <c r="B29" s="169"/>
      <c r="C29" s="169"/>
      <c r="D29" s="169" t="s">
        <v>168</v>
      </c>
      <c r="E29" s="159">
        <v>56212</v>
      </c>
      <c r="F29" s="159">
        <v>56212</v>
      </c>
      <c r="G29" s="159"/>
      <c r="H29" s="159"/>
      <c r="I29" s="159"/>
      <c r="J29" s="159"/>
    </row>
    <row r="30" ht="19.5" customHeight="1" spans="1:10">
      <c r="A30" s="169" t="s">
        <v>169</v>
      </c>
      <c r="B30" s="169"/>
      <c r="C30" s="169"/>
      <c r="D30" s="169" t="s">
        <v>170</v>
      </c>
      <c r="E30" s="159">
        <v>56212</v>
      </c>
      <c r="F30" s="159">
        <v>56212</v>
      </c>
      <c r="G30" s="159"/>
      <c r="H30" s="159"/>
      <c r="I30" s="159"/>
      <c r="J30" s="159"/>
    </row>
    <row r="31" ht="19.5" customHeight="1" spans="1:10">
      <c r="A31" s="169" t="s">
        <v>171</v>
      </c>
      <c r="B31" s="169"/>
      <c r="C31" s="169"/>
      <c r="D31" s="169" t="s">
        <v>172</v>
      </c>
      <c r="E31" s="159">
        <v>56212</v>
      </c>
      <c r="F31" s="159">
        <v>56212</v>
      </c>
      <c r="G31" s="159"/>
      <c r="H31" s="159"/>
      <c r="I31" s="159"/>
      <c r="J31" s="159"/>
    </row>
    <row r="32" ht="19.5" customHeight="1" spans="1:10">
      <c r="A32" s="169" t="s">
        <v>181</v>
      </c>
      <c r="B32" s="169"/>
      <c r="C32" s="169"/>
      <c r="D32" s="169"/>
      <c r="E32" s="169"/>
      <c r="F32" s="169"/>
      <c r="G32" s="169"/>
      <c r="H32" s="169"/>
      <c r="I32" s="169"/>
      <c r="J32" s="169"/>
    </row>
  </sheetData>
  <mergeCells count="35">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2"/>
  <sheetViews>
    <sheetView topLeftCell="A4" workbookViewId="0">
      <selection activeCell="M17" sqref="M17"/>
    </sheetView>
  </sheetViews>
  <sheetFormatPr defaultColWidth="9" defaultRowHeight="13.75"/>
  <cols>
    <col min="4" max="5" width="15" customWidth="1"/>
    <col min="6" max="6" width="11.2545454545455" customWidth="1"/>
    <col min="7" max="7" width="15" customWidth="1"/>
    <col min="8" max="8" width="9.25454545454545"/>
    <col min="10" max="10" width="10.3727272727273" customWidth="1"/>
  </cols>
  <sheetData>
    <row r="1" ht="22.75" spans="1:10">
      <c r="A1" s="1" t="s">
        <v>626</v>
      </c>
      <c r="B1" s="1"/>
      <c r="C1" s="1"/>
      <c r="D1" s="1"/>
      <c r="E1" s="1"/>
      <c r="F1" s="1"/>
      <c r="G1" s="1"/>
      <c r="H1" s="1"/>
      <c r="I1" s="1"/>
      <c r="J1" s="1"/>
    </row>
    <row r="2" ht="22.75" spans="1:10">
      <c r="A2" s="1"/>
      <c r="B2" s="1"/>
      <c r="C2" s="1"/>
      <c r="D2" s="1"/>
      <c r="E2" s="1"/>
      <c r="F2" s="1"/>
      <c r="G2" s="1"/>
      <c r="H2" s="1"/>
      <c r="I2" s="1"/>
      <c r="J2" s="21" t="s">
        <v>731</v>
      </c>
    </row>
    <row r="3" ht="25" customHeight="1" spans="1:10">
      <c r="A3" s="2" t="s">
        <v>628</v>
      </c>
      <c r="B3" s="2" t="s">
        <v>756</v>
      </c>
      <c r="C3" s="2"/>
      <c r="D3" s="2"/>
      <c r="E3" s="2"/>
      <c r="F3" s="2"/>
      <c r="G3" s="2"/>
      <c r="H3" s="2"/>
      <c r="I3" s="2"/>
      <c r="J3" s="2"/>
    </row>
    <row r="4" ht="25" customHeight="1" spans="1:10">
      <c r="A4" s="2" t="s">
        <v>630</v>
      </c>
      <c r="B4" s="2" t="s">
        <v>631</v>
      </c>
      <c r="C4" s="2"/>
      <c r="D4" s="2"/>
      <c r="E4" s="2" t="s">
        <v>632</v>
      </c>
      <c r="F4" s="2"/>
      <c r="G4" s="2"/>
      <c r="H4" s="2" t="s">
        <v>546</v>
      </c>
      <c r="I4" s="2"/>
      <c r="J4" s="2"/>
    </row>
    <row r="5" ht="25" customHeight="1" spans="1:10">
      <c r="A5" s="2" t="s">
        <v>633</v>
      </c>
      <c r="B5" s="2"/>
      <c r="C5" s="2" t="s">
        <v>634</v>
      </c>
      <c r="D5" s="2" t="s">
        <v>459</v>
      </c>
      <c r="E5" s="2" t="s">
        <v>635</v>
      </c>
      <c r="F5" s="2" t="s">
        <v>636</v>
      </c>
      <c r="G5" s="2"/>
      <c r="H5" s="2" t="s">
        <v>637</v>
      </c>
      <c r="I5" s="2" t="s">
        <v>638</v>
      </c>
      <c r="J5" s="2"/>
    </row>
    <row r="6" ht="25" customHeight="1" spans="1:10">
      <c r="A6" s="2"/>
      <c r="B6" s="2" t="s">
        <v>639</v>
      </c>
      <c r="C6" s="3">
        <v>0</v>
      </c>
      <c r="D6" s="4">
        <f>SUM(D7+D8)</f>
        <v>15288000</v>
      </c>
      <c r="E6" s="4">
        <f>SUM(E7+E8)</f>
        <v>15288000</v>
      </c>
      <c r="F6" s="2">
        <v>10</v>
      </c>
      <c r="G6" s="2"/>
      <c r="H6" s="5">
        <f>SUM(E6/D6)</f>
        <v>1</v>
      </c>
      <c r="I6" s="2">
        <v>10</v>
      </c>
      <c r="J6" s="2"/>
    </row>
    <row r="7" ht="25" customHeight="1" spans="1:10">
      <c r="A7" s="2"/>
      <c r="B7" s="2" t="s">
        <v>640</v>
      </c>
      <c r="C7" s="3">
        <v>0</v>
      </c>
      <c r="D7" s="4">
        <v>15288000</v>
      </c>
      <c r="E7" s="4">
        <v>15288000</v>
      </c>
      <c r="F7" s="2" t="s">
        <v>641</v>
      </c>
      <c r="G7" s="2"/>
      <c r="H7" s="5">
        <f>SUM(E7/D7)</f>
        <v>1</v>
      </c>
      <c r="I7" s="2" t="s">
        <v>641</v>
      </c>
      <c r="J7" s="2"/>
    </row>
    <row r="8" ht="25" customHeight="1" spans="1:10">
      <c r="A8" s="2"/>
      <c r="B8" s="6" t="s">
        <v>642</v>
      </c>
      <c r="C8" s="3">
        <v>0</v>
      </c>
      <c r="D8" s="3">
        <v>0</v>
      </c>
      <c r="E8" s="3">
        <v>0</v>
      </c>
      <c r="F8" s="2" t="s">
        <v>641</v>
      </c>
      <c r="G8" s="2"/>
      <c r="H8" s="3">
        <v>0</v>
      </c>
      <c r="I8" s="2" t="s">
        <v>641</v>
      </c>
      <c r="J8" s="2"/>
    </row>
    <row r="9" ht="25" customHeight="1" spans="1:10">
      <c r="A9" s="2"/>
      <c r="B9" s="6" t="s">
        <v>643</v>
      </c>
      <c r="C9" s="3">
        <v>0</v>
      </c>
      <c r="D9" s="3">
        <v>0</v>
      </c>
      <c r="E9" s="3">
        <v>0</v>
      </c>
      <c r="F9" s="2" t="s">
        <v>641</v>
      </c>
      <c r="G9" s="2"/>
      <c r="H9" s="3">
        <v>0</v>
      </c>
      <c r="I9" s="2" t="s">
        <v>641</v>
      </c>
      <c r="J9" s="2"/>
    </row>
    <row r="10" ht="25" customHeight="1" spans="1:10">
      <c r="A10" s="2" t="s">
        <v>644</v>
      </c>
      <c r="B10" s="2" t="s">
        <v>645</v>
      </c>
      <c r="C10" s="2"/>
      <c r="D10" s="2"/>
      <c r="E10" s="2"/>
      <c r="F10" s="2" t="s">
        <v>646</v>
      </c>
      <c r="G10" s="2"/>
      <c r="H10" s="2"/>
      <c r="I10" s="2"/>
      <c r="J10" s="2"/>
    </row>
    <row r="11" ht="25" customHeight="1" spans="1:10">
      <c r="A11" s="2"/>
      <c r="B11" s="7" t="s">
        <v>757</v>
      </c>
      <c r="C11" s="7"/>
      <c r="D11" s="7"/>
      <c r="E11" s="7"/>
      <c r="F11" s="8" t="s">
        <v>758</v>
      </c>
      <c r="G11" s="8"/>
      <c r="H11" s="8"/>
      <c r="I11" s="8"/>
      <c r="J11" s="8"/>
    </row>
    <row r="12" ht="25" customHeight="1" spans="1:10">
      <c r="A12" s="9" t="s">
        <v>649</v>
      </c>
      <c r="B12" s="9"/>
      <c r="C12" s="9"/>
      <c r="D12" s="9" t="s">
        <v>650</v>
      </c>
      <c r="E12" s="9"/>
      <c r="F12" s="9"/>
      <c r="G12" s="9" t="s">
        <v>651</v>
      </c>
      <c r="H12" s="9" t="s">
        <v>636</v>
      </c>
      <c r="I12" s="9" t="s">
        <v>638</v>
      </c>
      <c r="J12" s="9" t="s">
        <v>652</v>
      </c>
    </row>
    <row r="13" ht="25" customHeight="1" spans="1:10">
      <c r="A13" s="2" t="s">
        <v>653</v>
      </c>
      <c r="B13" s="2" t="s">
        <v>654</v>
      </c>
      <c r="C13" s="2" t="s">
        <v>655</v>
      </c>
      <c r="D13" s="2" t="s">
        <v>656</v>
      </c>
      <c r="E13" s="2" t="s">
        <v>657</v>
      </c>
      <c r="F13" s="9" t="s">
        <v>586</v>
      </c>
      <c r="G13" s="9"/>
      <c r="H13" s="9"/>
      <c r="I13" s="9"/>
      <c r="J13" s="9"/>
    </row>
    <row r="14" ht="25" customHeight="1" spans="1:10">
      <c r="A14" s="2" t="s">
        <v>658</v>
      </c>
      <c r="B14" s="2" t="s">
        <v>659</v>
      </c>
      <c r="C14" s="8" t="s">
        <v>689</v>
      </c>
      <c r="D14" s="174" t="s">
        <v>735</v>
      </c>
      <c r="E14" s="11" t="s">
        <v>759</v>
      </c>
      <c r="F14" s="12" t="s">
        <v>663</v>
      </c>
      <c r="G14" s="26">
        <f>SUM(E6)</f>
        <v>15288000</v>
      </c>
      <c r="H14" s="14">
        <v>10</v>
      </c>
      <c r="I14" s="14">
        <v>10</v>
      </c>
      <c r="J14" s="14" t="s">
        <v>668</v>
      </c>
    </row>
    <row r="15" ht="25" customHeight="1" spans="1:10">
      <c r="A15" s="2"/>
      <c r="B15" s="2" t="s">
        <v>665</v>
      </c>
      <c r="C15" s="8" t="s">
        <v>693</v>
      </c>
      <c r="D15" s="15"/>
      <c r="E15" s="11" t="s">
        <v>598</v>
      </c>
      <c r="F15" s="14" t="s">
        <v>599</v>
      </c>
      <c r="G15" s="14">
        <v>100</v>
      </c>
      <c r="H15" s="14">
        <v>15</v>
      </c>
      <c r="I15" s="14">
        <v>15</v>
      </c>
      <c r="J15" s="14" t="s">
        <v>668</v>
      </c>
    </row>
    <row r="16" ht="25" customHeight="1" spans="1:10">
      <c r="A16" s="2"/>
      <c r="B16" s="2" t="s">
        <v>669</v>
      </c>
      <c r="C16" s="8" t="s">
        <v>694</v>
      </c>
      <c r="D16" s="15"/>
      <c r="E16" s="11" t="s">
        <v>598</v>
      </c>
      <c r="F16" s="14" t="s">
        <v>599</v>
      </c>
      <c r="G16" s="14">
        <v>100</v>
      </c>
      <c r="H16" s="14">
        <v>15</v>
      </c>
      <c r="I16" s="14">
        <v>15</v>
      </c>
      <c r="J16" s="14" t="s">
        <v>668</v>
      </c>
    </row>
    <row r="17" ht="51" spans="1:10">
      <c r="A17" s="2"/>
      <c r="B17" s="2" t="s">
        <v>671</v>
      </c>
      <c r="C17" s="8" t="s">
        <v>695</v>
      </c>
      <c r="D17" s="15"/>
      <c r="E17" s="11" t="s">
        <v>598</v>
      </c>
      <c r="F17" s="14" t="s">
        <v>599</v>
      </c>
      <c r="G17" s="14">
        <v>100</v>
      </c>
      <c r="H17" s="14">
        <v>10</v>
      </c>
      <c r="I17" s="14">
        <v>10</v>
      </c>
      <c r="J17" s="14" t="s">
        <v>668</v>
      </c>
    </row>
    <row r="18" ht="25" customHeight="1" spans="1:10">
      <c r="A18" s="2" t="s">
        <v>672</v>
      </c>
      <c r="B18" s="6" t="s">
        <v>673</v>
      </c>
      <c r="C18" s="8"/>
      <c r="D18" s="15"/>
      <c r="E18" s="11"/>
      <c r="F18" s="14"/>
      <c r="G18" s="14"/>
      <c r="H18" s="14"/>
      <c r="I18" s="14"/>
      <c r="J18" s="14"/>
    </row>
    <row r="19" ht="25" customHeight="1" spans="1:10">
      <c r="A19" s="2"/>
      <c r="B19" s="2" t="s">
        <v>674</v>
      </c>
      <c r="C19" s="8" t="s">
        <v>697</v>
      </c>
      <c r="D19" s="15"/>
      <c r="E19" s="11" t="s">
        <v>603</v>
      </c>
      <c r="F19" s="17" t="s">
        <v>760</v>
      </c>
      <c r="G19" s="14">
        <v>83</v>
      </c>
      <c r="H19" s="14">
        <v>30</v>
      </c>
      <c r="I19" s="14">
        <v>30</v>
      </c>
      <c r="J19" s="14" t="s">
        <v>668</v>
      </c>
    </row>
    <row r="20" ht="25" customHeight="1" spans="1:10">
      <c r="A20" s="2"/>
      <c r="B20" s="2" t="s">
        <v>675</v>
      </c>
      <c r="C20" s="8"/>
      <c r="D20" s="15"/>
      <c r="E20" s="11"/>
      <c r="F20" s="14"/>
      <c r="G20" s="17"/>
      <c r="H20" s="14"/>
      <c r="I20" s="14"/>
      <c r="J20" s="14"/>
    </row>
    <row r="21" ht="25" customHeight="1" spans="1:10">
      <c r="A21" s="2"/>
      <c r="B21" s="2" t="s">
        <v>676</v>
      </c>
      <c r="C21" s="8"/>
      <c r="D21" s="15"/>
      <c r="E21" s="11"/>
      <c r="F21" s="14"/>
      <c r="G21" s="14"/>
      <c r="H21" s="14"/>
      <c r="I21" s="14"/>
      <c r="J21" s="14"/>
    </row>
    <row r="22" ht="25" customHeight="1" spans="1:10">
      <c r="A22" s="2" t="s">
        <v>618</v>
      </c>
      <c r="B22" s="2" t="s">
        <v>700</v>
      </c>
      <c r="C22" s="8" t="s">
        <v>701</v>
      </c>
      <c r="D22" s="16"/>
      <c r="E22" s="11" t="s">
        <v>603</v>
      </c>
      <c r="F22" s="17" t="s">
        <v>599</v>
      </c>
      <c r="G22" s="17">
        <v>86</v>
      </c>
      <c r="H22" s="17">
        <v>10</v>
      </c>
      <c r="I22" s="17">
        <v>10</v>
      </c>
      <c r="J22" s="17" t="s">
        <v>668</v>
      </c>
    </row>
    <row r="23" ht="25" customHeight="1" spans="1:10">
      <c r="A23" s="2" t="s">
        <v>678</v>
      </c>
      <c r="B23" s="2"/>
      <c r="C23" s="2" t="s">
        <v>552</v>
      </c>
      <c r="D23" s="2"/>
      <c r="E23" s="2"/>
      <c r="F23" s="2"/>
      <c r="G23" s="2"/>
      <c r="H23" s="2"/>
      <c r="I23" s="2"/>
      <c r="J23" s="2"/>
    </row>
    <row r="24" ht="25" customHeight="1" spans="1:10">
      <c r="A24" s="2" t="s">
        <v>679</v>
      </c>
      <c r="B24" s="2"/>
      <c r="C24" s="2"/>
      <c r="D24" s="2"/>
      <c r="E24" s="2"/>
      <c r="F24" s="2"/>
      <c r="G24" s="2"/>
      <c r="H24" s="2">
        <f>SUM(H14:H22)+F6</f>
        <v>100</v>
      </c>
      <c r="I24" s="2">
        <f>SUM(I14:I22)+I6</f>
        <v>100</v>
      </c>
      <c r="J24" s="22" t="s">
        <v>680</v>
      </c>
    </row>
    <row r="25" spans="1:10">
      <c r="A25" s="18"/>
      <c r="B25" s="18"/>
      <c r="C25" s="18"/>
      <c r="D25" s="18"/>
      <c r="E25" s="18"/>
      <c r="F25" s="18"/>
      <c r="G25" s="18"/>
      <c r="H25" s="18"/>
      <c r="I25" s="18"/>
      <c r="J25" s="23"/>
    </row>
    <row r="26" spans="1:10">
      <c r="A26" s="19" t="s">
        <v>622</v>
      </c>
      <c r="B26" s="20"/>
      <c r="C26" s="20"/>
      <c r="D26" s="20"/>
      <c r="E26" s="20"/>
      <c r="F26" s="20"/>
      <c r="G26" s="20"/>
      <c r="H26" s="20"/>
      <c r="I26" s="20"/>
      <c r="J26" s="24"/>
    </row>
    <row r="27" spans="1:10">
      <c r="A27" s="19" t="s">
        <v>623</v>
      </c>
      <c r="B27" s="19"/>
      <c r="C27" s="19"/>
      <c r="D27" s="19"/>
      <c r="E27" s="19"/>
      <c r="F27" s="19"/>
      <c r="G27" s="19"/>
      <c r="H27" s="19"/>
      <c r="I27" s="19"/>
      <c r="J27" s="19"/>
    </row>
    <row r="28" spans="1:10">
      <c r="A28" s="19" t="s">
        <v>624</v>
      </c>
      <c r="B28" s="19"/>
      <c r="C28" s="19"/>
      <c r="D28" s="19"/>
      <c r="E28" s="19"/>
      <c r="F28" s="19"/>
      <c r="G28" s="19"/>
      <c r="H28" s="19"/>
      <c r="I28" s="19"/>
      <c r="J28" s="19"/>
    </row>
    <row r="29" spans="1:10">
      <c r="A29" s="19" t="s">
        <v>681</v>
      </c>
      <c r="B29" s="19"/>
      <c r="C29" s="19"/>
      <c r="D29" s="19"/>
      <c r="E29" s="19"/>
      <c r="F29" s="19"/>
      <c r="G29" s="19"/>
      <c r="H29" s="19"/>
      <c r="I29" s="19"/>
      <c r="J29" s="19"/>
    </row>
    <row r="30" spans="1:10">
      <c r="A30" s="19" t="s">
        <v>682</v>
      </c>
      <c r="B30" s="19"/>
      <c r="C30" s="19"/>
      <c r="D30" s="19"/>
      <c r="E30" s="19"/>
      <c r="F30" s="19"/>
      <c r="G30" s="19"/>
      <c r="H30" s="19"/>
      <c r="I30" s="19"/>
      <c r="J30" s="19"/>
    </row>
    <row r="31" spans="1:10">
      <c r="A31" s="19" t="s">
        <v>683</v>
      </c>
      <c r="B31" s="19"/>
      <c r="C31" s="19"/>
      <c r="D31" s="19"/>
      <c r="E31" s="19"/>
      <c r="F31" s="19"/>
      <c r="G31" s="19"/>
      <c r="H31" s="19"/>
      <c r="I31" s="19"/>
      <c r="J31" s="19"/>
    </row>
    <row r="32" spans="1:10">
      <c r="A32" s="19" t="s">
        <v>684</v>
      </c>
      <c r="B32" s="19"/>
      <c r="C32" s="19"/>
      <c r="D32" s="19"/>
      <c r="E32" s="19"/>
      <c r="F32" s="19"/>
      <c r="G32" s="19"/>
      <c r="H32" s="19"/>
      <c r="I32" s="19"/>
      <c r="J32" s="19"/>
    </row>
  </sheetData>
  <mergeCells count="39">
    <mergeCell ref="A1:J1"/>
    <mergeCell ref="B3:J3"/>
    <mergeCell ref="B4:D4"/>
    <mergeCell ref="E4:G4"/>
    <mergeCell ref="H4:J4"/>
    <mergeCell ref="F5:G5"/>
    <mergeCell ref="I5:J5"/>
    <mergeCell ref="F6:G6"/>
    <mergeCell ref="I6:J6"/>
    <mergeCell ref="F7:G7"/>
    <mergeCell ref="I7:J7"/>
    <mergeCell ref="F8:G8"/>
    <mergeCell ref="I8:J8"/>
    <mergeCell ref="F9:G9"/>
    <mergeCell ref="I9:J9"/>
    <mergeCell ref="B10:E10"/>
    <mergeCell ref="F10:J10"/>
    <mergeCell ref="B11:E11"/>
    <mergeCell ref="F11:J11"/>
    <mergeCell ref="A12:C12"/>
    <mergeCell ref="D12:F12"/>
    <mergeCell ref="A23:B23"/>
    <mergeCell ref="C23:J23"/>
    <mergeCell ref="A24:G24"/>
    <mergeCell ref="A27:J27"/>
    <mergeCell ref="A28:J28"/>
    <mergeCell ref="A29:J29"/>
    <mergeCell ref="A30:J30"/>
    <mergeCell ref="A31:J31"/>
    <mergeCell ref="A32:J32"/>
    <mergeCell ref="A5:A9"/>
    <mergeCell ref="A10:A11"/>
    <mergeCell ref="A14:A17"/>
    <mergeCell ref="A18:A21"/>
    <mergeCell ref="D14:D22"/>
    <mergeCell ref="G12:G13"/>
    <mergeCell ref="H12:H13"/>
    <mergeCell ref="I12:I13"/>
    <mergeCell ref="J12:J13"/>
  </mergeCells>
  <pageMargins left="0.75" right="0.75" top="1" bottom="1" header="0.5" footer="0.5"/>
  <pageSetup paperSize="9" scale="91"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2"/>
  <sheetViews>
    <sheetView topLeftCell="A6" workbookViewId="0">
      <selection activeCell="I19" sqref="I19"/>
    </sheetView>
  </sheetViews>
  <sheetFormatPr defaultColWidth="9" defaultRowHeight="13.75"/>
  <cols>
    <col min="4" max="5" width="15" customWidth="1"/>
    <col min="6" max="6" width="11.2545454545455" customWidth="1"/>
    <col min="7" max="7" width="15" customWidth="1"/>
    <col min="8" max="8" width="9.25454545454545"/>
    <col min="10" max="10" width="10.3727272727273" customWidth="1"/>
  </cols>
  <sheetData>
    <row r="1" ht="22.75" spans="1:10">
      <c r="A1" s="1" t="s">
        <v>626</v>
      </c>
      <c r="B1" s="1"/>
      <c r="C1" s="1"/>
      <c r="D1" s="1"/>
      <c r="E1" s="1"/>
      <c r="F1" s="1"/>
      <c r="G1" s="1"/>
      <c r="H1" s="1"/>
      <c r="I1" s="1"/>
      <c r="J1" s="1"/>
    </row>
    <row r="2" ht="22.75" spans="1:10">
      <c r="A2" s="1"/>
      <c r="B2" s="1"/>
      <c r="C2" s="1"/>
      <c r="D2" s="1"/>
      <c r="E2" s="1"/>
      <c r="F2" s="1"/>
      <c r="G2" s="1"/>
      <c r="H2" s="1"/>
      <c r="I2" s="1"/>
      <c r="J2" s="21" t="s">
        <v>731</v>
      </c>
    </row>
    <row r="3" ht="25" customHeight="1" spans="1:10">
      <c r="A3" s="2" t="s">
        <v>628</v>
      </c>
      <c r="B3" s="2" t="s">
        <v>761</v>
      </c>
      <c r="C3" s="2"/>
      <c r="D3" s="2"/>
      <c r="E3" s="2"/>
      <c r="F3" s="2"/>
      <c r="G3" s="2"/>
      <c r="H3" s="2"/>
      <c r="I3" s="2"/>
      <c r="J3" s="2"/>
    </row>
    <row r="4" ht="25" customHeight="1" spans="1:10">
      <c r="A4" s="2" t="s">
        <v>630</v>
      </c>
      <c r="B4" s="2" t="s">
        <v>631</v>
      </c>
      <c r="C4" s="2"/>
      <c r="D4" s="2"/>
      <c r="E4" s="2" t="s">
        <v>632</v>
      </c>
      <c r="F4" s="2"/>
      <c r="G4" s="2"/>
      <c r="H4" s="2" t="s">
        <v>546</v>
      </c>
      <c r="I4" s="2"/>
      <c r="J4" s="2"/>
    </row>
    <row r="5" ht="25" customHeight="1" spans="1:10">
      <c r="A5" s="2" t="s">
        <v>633</v>
      </c>
      <c r="B5" s="2"/>
      <c r="C5" s="2" t="s">
        <v>634</v>
      </c>
      <c r="D5" s="2" t="s">
        <v>459</v>
      </c>
      <c r="E5" s="2" t="s">
        <v>635</v>
      </c>
      <c r="F5" s="2" t="s">
        <v>636</v>
      </c>
      <c r="G5" s="2"/>
      <c r="H5" s="2" t="s">
        <v>637</v>
      </c>
      <c r="I5" s="2" t="s">
        <v>638</v>
      </c>
      <c r="J5" s="2"/>
    </row>
    <row r="6" ht="25" customHeight="1" spans="1:10">
      <c r="A6" s="2"/>
      <c r="B6" s="2" t="s">
        <v>639</v>
      </c>
      <c r="C6" s="3">
        <v>0</v>
      </c>
      <c r="D6" s="4">
        <f>SUM(D7+D8+D9)</f>
        <v>855252.97</v>
      </c>
      <c r="E6" s="4">
        <f>SUM(E7+E8+E9)</f>
        <v>855252.97</v>
      </c>
      <c r="F6" s="2">
        <v>10</v>
      </c>
      <c r="G6" s="2"/>
      <c r="H6" s="5">
        <f>SUM(E6/D6)</f>
        <v>1</v>
      </c>
      <c r="I6" s="2">
        <v>10</v>
      </c>
      <c r="J6" s="2"/>
    </row>
    <row r="7" ht="25" customHeight="1" spans="1:10">
      <c r="A7" s="2"/>
      <c r="B7" s="2" t="s">
        <v>640</v>
      </c>
      <c r="C7" s="3">
        <v>0</v>
      </c>
      <c r="D7" s="3">
        <v>0</v>
      </c>
      <c r="E7" s="3">
        <v>0</v>
      </c>
      <c r="F7" s="2" t="s">
        <v>641</v>
      </c>
      <c r="G7" s="2"/>
      <c r="H7" s="3">
        <v>0</v>
      </c>
      <c r="I7" s="2" t="s">
        <v>641</v>
      </c>
      <c r="J7" s="2"/>
    </row>
    <row r="8" ht="25" customHeight="1" spans="1:10">
      <c r="A8" s="2"/>
      <c r="B8" s="6" t="s">
        <v>642</v>
      </c>
      <c r="C8" s="3">
        <v>0</v>
      </c>
      <c r="D8" s="3">
        <v>0</v>
      </c>
      <c r="E8" s="3">
        <v>0</v>
      </c>
      <c r="F8" s="2" t="s">
        <v>641</v>
      </c>
      <c r="G8" s="2"/>
      <c r="H8" s="3">
        <v>0</v>
      </c>
      <c r="I8" s="2" t="s">
        <v>641</v>
      </c>
      <c r="J8" s="2"/>
    </row>
    <row r="9" ht="25" customHeight="1" spans="1:10">
      <c r="A9" s="2"/>
      <c r="B9" s="6" t="s">
        <v>643</v>
      </c>
      <c r="C9" s="3">
        <v>0</v>
      </c>
      <c r="D9" s="4">
        <v>855252.97</v>
      </c>
      <c r="E9" s="4">
        <v>855252.97</v>
      </c>
      <c r="F9" s="2" t="s">
        <v>641</v>
      </c>
      <c r="G9" s="2"/>
      <c r="H9" s="5">
        <f>SUM(E9/D9)</f>
        <v>1</v>
      </c>
      <c r="I9" s="2" t="s">
        <v>641</v>
      </c>
      <c r="J9" s="2"/>
    </row>
    <row r="10" ht="25" customHeight="1" spans="1:10">
      <c r="A10" s="2" t="s">
        <v>644</v>
      </c>
      <c r="B10" s="2" t="s">
        <v>645</v>
      </c>
      <c r="C10" s="2"/>
      <c r="D10" s="2"/>
      <c r="E10" s="2"/>
      <c r="F10" s="2" t="s">
        <v>646</v>
      </c>
      <c r="G10" s="2"/>
      <c r="H10" s="2"/>
      <c r="I10" s="2"/>
      <c r="J10" s="2"/>
    </row>
    <row r="11" ht="25" customHeight="1" spans="1:10">
      <c r="A11" s="2"/>
      <c r="B11" s="7" t="s">
        <v>762</v>
      </c>
      <c r="C11" s="7"/>
      <c r="D11" s="7"/>
      <c r="E11" s="7"/>
      <c r="F11" s="8" t="s">
        <v>763</v>
      </c>
      <c r="G11" s="8"/>
      <c r="H11" s="8"/>
      <c r="I11" s="8"/>
      <c r="J11" s="8"/>
    </row>
    <row r="12" ht="25" customHeight="1" spans="1:10">
      <c r="A12" s="9" t="s">
        <v>649</v>
      </c>
      <c r="B12" s="9"/>
      <c r="C12" s="9"/>
      <c r="D12" s="9" t="s">
        <v>650</v>
      </c>
      <c r="E12" s="9"/>
      <c r="F12" s="9"/>
      <c r="G12" s="9" t="s">
        <v>651</v>
      </c>
      <c r="H12" s="9" t="s">
        <v>636</v>
      </c>
      <c r="I12" s="9" t="s">
        <v>638</v>
      </c>
      <c r="J12" s="9" t="s">
        <v>652</v>
      </c>
    </row>
    <row r="13" ht="25" customHeight="1" spans="1:10">
      <c r="A13" s="2" t="s">
        <v>653</v>
      </c>
      <c r="B13" s="2" t="s">
        <v>654</v>
      </c>
      <c r="C13" s="2" t="s">
        <v>655</v>
      </c>
      <c r="D13" s="2" t="s">
        <v>656</v>
      </c>
      <c r="E13" s="2" t="s">
        <v>657</v>
      </c>
      <c r="F13" s="9" t="s">
        <v>586</v>
      </c>
      <c r="G13" s="9"/>
      <c r="H13" s="9"/>
      <c r="I13" s="9"/>
      <c r="J13" s="9"/>
    </row>
    <row r="14" ht="25" customHeight="1" spans="1:10">
      <c r="A14" s="2" t="s">
        <v>658</v>
      </c>
      <c r="B14" s="2" t="s">
        <v>659</v>
      </c>
      <c r="C14" s="8" t="s">
        <v>689</v>
      </c>
      <c r="D14" s="174" t="s">
        <v>715</v>
      </c>
      <c r="E14" s="11" t="s">
        <v>764</v>
      </c>
      <c r="F14" s="12" t="s">
        <v>663</v>
      </c>
      <c r="G14" s="25">
        <f>SUM(E6)</f>
        <v>855252.97</v>
      </c>
      <c r="H14" s="14">
        <v>20</v>
      </c>
      <c r="I14" s="14">
        <v>20</v>
      </c>
      <c r="J14" s="14" t="s">
        <v>668</v>
      </c>
    </row>
    <row r="15" ht="25" customHeight="1" spans="1:10">
      <c r="A15" s="2"/>
      <c r="B15" s="2" t="s">
        <v>665</v>
      </c>
      <c r="C15" s="8"/>
      <c r="D15" s="15"/>
      <c r="E15" s="11"/>
      <c r="F15" s="14"/>
      <c r="G15" s="14"/>
      <c r="H15" s="14"/>
      <c r="I15" s="14"/>
      <c r="J15" s="14"/>
    </row>
    <row r="16" ht="25" customHeight="1" spans="1:10">
      <c r="A16" s="2"/>
      <c r="B16" s="2" t="s">
        <v>669</v>
      </c>
      <c r="C16" s="8" t="s">
        <v>694</v>
      </c>
      <c r="D16" s="15"/>
      <c r="E16" s="11" t="s">
        <v>598</v>
      </c>
      <c r="F16" s="14" t="s">
        <v>599</v>
      </c>
      <c r="G16" s="14">
        <v>100</v>
      </c>
      <c r="H16" s="14">
        <v>20</v>
      </c>
      <c r="I16" s="14">
        <v>20</v>
      </c>
      <c r="J16" s="14" t="s">
        <v>668</v>
      </c>
    </row>
    <row r="17" ht="51" spans="1:10">
      <c r="A17" s="2"/>
      <c r="B17" s="2" t="s">
        <v>671</v>
      </c>
      <c r="C17" s="8" t="s">
        <v>695</v>
      </c>
      <c r="D17" s="15"/>
      <c r="E17" s="11"/>
      <c r="F17" s="14"/>
      <c r="G17" s="14"/>
      <c r="H17" s="14"/>
      <c r="I17" s="14"/>
      <c r="J17" s="14"/>
    </row>
    <row r="18" ht="25" customHeight="1" spans="1:10">
      <c r="A18" s="2" t="s">
        <v>672</v>
      </c>
      <c r="B18" s="6" t="s">
        <v>673</v>
      </c>
      <c r="C18" s="8"/>
      <c r="D18" s="15"/>
      <c r="E18" s="11"/>
      <c r="F18" s="14"/>
      <c r="G18" s="14"/>
      <c r="H18" s="14"/>
      <c r="I18" s="14"/>
      <c r="J18" s="14"/>
    </row>
    <row r="19" ht="25" customHeight="1" spans="1:10">
      <c r="A19" s="2"/>
      <c r="B19" s="2" t="s">
        <v>674</v>
      </c>
      <c r="C19" s="8" t="s">
        <v>697</v>
      </c>
      <c r="D19" s="15"/>
      <c r="E19" s="11" t="s">
        <v>603</v>
      </c>
      <c r="F19" s="14" t="s">
        <v>599</v>
      </c>
      <c r="G19" s="14">
        <v>83</v>
      </c>
      <c r="H19" s="14">
        <v>30</v>
      </c>
      <c r="I19" s="14">
        <v>30</v>
      </c>
      <c r="J19" s="14" t="s">
        <v>668</v>
      </c>
    </row>
    <row r="20" ht="25" customHeight="1" spans="1:10">
      <c r="A20" s="2"/>
      <c r="B20" s="2" t="s">
        <v>675</v>
      </c>
      <c r="C20" s="8"/>
      <c r="D20" s="15"/>
      <c r="E20" s="11"/>
      <c r="F20" s="14"/>
      <c r="G20" s="17"/>
      <c r="H20" s="14"/>
      <c r="I20" s="14"/>
      <c r="J20" s="14"/>
    </row>
    <row r="21" ht="25" customHeight="1" spans="1:10">
      <c r="A21" s="2"/>
      <c r="B21" s="2" t="s">
        <v>676</v>
      </c>
      <c r="C21" s="8"/>
      <c r="D21" s="15"/>
      <c r="E21" s="11"/>
      <c r="F21" s="14"/>
      <c r="G21" s="14"/>
      <c r="H21" s="14"/>
      <c r="I21" s="14"/>
      <c r="J21" s="14"/>
    </row>
    <row r="22" ht="25" customHeight="1" spans="1:10">
      <c r="A22" s="2" t="s">
        <v>618</v>
      </c>
      <c r="B22" s="2" t="s">
        <v>700</v>
      </c>
      <c r="C22" s="8" t="s">
        <v>701</v>
      </c>
      <c r="D22" s="16"/>
      <c r="E22" s="11" t="s">
        <v>765</v>
      </c>
      <c r="F22" s="17" t="s">
        <v>599</v>
      </c>
      <c r="G22" s="17">
        <v>94</v>
      </c>
      <c r="H22" s="17">
        <v>10</v>
      </c>
      <c r="I22" s="17">
        <v>10</v>
      </c>
      <c r="J22" s="17" t="s">
        <v>668</v>
      </c>
    </row>
    <row r="23" ht="25" customHeight="1" spans="1:10">
      <c r="A23" s="2" t="s">
        <v>678</v>
      </c>
      <c r="B23" s="2"/>
      <c r="C23" s="2" t="s">
        <v>552</v>
      </c>
      <c r="D23" s="2"/>
      <c r="E23" s="2"/>
      <c r="F23" s="2"/>
      <c r="G23" s="2"/>
      <c r="H23" s="2"/>
      <c r="I23" s="2"/>
      <c r="J23" s="2"/>
    </row>
    <row r="24" ht="25" customHeight="1" spans="1:10">
      <c r="A24" s="2" t="s">
        <v>679</v>
      </c>
      <c r="B24" s="2"/>
      <c r="C24" s="2"/>
      <c r="D24" s="2"/>
      <c r="E24" s="2"/>
      <c r="F24" s="2"/>
      <c r="G24" s="2"/>
      <c r="H24" s="2">
        <f>SUM(H14:H22)+F6</f>
        <v>90</v>
      </c>
      <c r="I24" s="2">
        <f>SUM(I14:I22)+I6</f>
        <v>90</v>
      </c>
      <c r="J24" s="22" t="s">
        <v>680</v>
      </c>
    </row>
    <row r="25" spans="1:10">
      <c r="A25" s="18"/>
      <c r="B25" s="18"/>
      <c r="C25" s="18"/>
      <c r="D25" s="18"/>
      <c r="E25" s="18"/>
      <c r="F25" s="18"/>
      <c r="G25" s="18"/>
      <c r="H25" s="18"/>
      <c r="I25" s="18"/>
      <c r="J25" s="23"/>
    </row>
    <row r="26" spans="1:10">
      <c r="A26" s="19" t="s">
        <v>622</v>
      </c>
      <c r="B26" s="20"/>
      <c r="C26" s="20"/>
      <c r="D26" s="20"/>
      <c r="E26" s="20"/>
      <c r="F26" s="20"/>
      <c r="G26" s="20"/>
      <c r="H26" s="20"/>
      <c r="I26" s="20"/>
      <c r="J26" s="24"/>
    </row>
    <row r="27" spans="1:10">
      <c r="A27" s="19" t="s">
        <v>623</v>
      </c>
      <c r="B27" s="19"/>
      <c r="C27" s="19"/>
      <c r="D27" s="19"/>
      <c r="E27" s="19"/>
      <c r="F27" s="19"/>
      <c r="G27" s="19"/>
      <c r="H27" s="19"/>
      <c r="I27" s="19"/>
      <c r="J27" s="19"/>
    </row>
    <row r="28" spans="1:10">
      <c r="A28" s="19" t="s">
        <v>624</v>
      </c>
      <c r="B28" s="19"/>
      <c r="C28" s="19"/>
      <c r="D28" s="19"/>
      <c r="E28" s="19"/>
      <c r="F28" s="19"/>
      <c r="G28" s="19"/>
      <c r="H28" s="19"/>
      <c r="I28" s="19"/>
      <c r="J28" s="19"/>
    </row>
    <row r="29" spans="1:10">
      <c r="A29" s="19" t="s">
        <v>681</v>
      </c>
      <c r="B29" s="19"/>
      <c r="C29" s="19"/>
      <c r="D29" s="19"/>
      <c r="E29" s="19"/>
      <c r="F29" s="19"/>
      <c r="G29" s="19"/>
      <c r="H29" s="19"/>
      <c r="I29" s="19"/>
      <c r="J29" s="19"/>
    </row>
    <row r="30" spans="1:10">
      <c r="A30" s="19" t="s">
        <v>682</v>
      </c>
      <c r="B30" s="19"/>
      <c r="C30" s="19"/>
      <c r="D30" s="19"/>
      <c r="E30" s="19"/>
      <c r="F30" s="19"/>
      <c r="G30" s="19"/>
      <c r="H30" s="19"/>
      <c r="I30" s="19"/>
      <c r="J30" s="19"/>
    </row>
    <row r="31" spans="1:10">
      <c r="A31" s="19" t="s">
        <v>683</v>
      </c>
      <c r="B31" s="19"/>
      <c r="C31" s="19"/>
      <c r="D31" s="19"/>
      <c r="E31" s="19"/>
      <c r="F31" s="19"/>
      <c r="G31" s="19"/>
      <c r="H31" s="19"/>
      <c r="I31" s="19"/>
      <c r="J31" s="19"/>
    </row>
    <row r="32" spans="1:10">
      <c r="A32" s="19" t="s">
        <v>684</v>
      </c>
      <c r="B32" s="19"/>
      <c r="C32" s="19"/>
      <c r="D32" s="19"/>
      <c r="E32" s="19"/>
      <c r="F32" s="19"/>
      <c r="G32" s="19"/>
      <c r="H32" s="19"/>
      <c r="I32" s="19"/>
      <c r="J32" s="19"/>
    </row>
  </sheetData>
  <mergeCells count="39">
    <mergeCell ref="A1:J1"/>
    <mergeCell ref="B3:J3"/>
    <mergeCell ref="B4:D4"/>
    <mergeCell ref="E4:G4"/>
    <mergeCell ref="H4:J4"/>
    <mergeCell ref="F5:G5"/>
    <mergeCell ref="I5:J5"/>
    <mergeCell ref="F6:G6"/>
    <mergeCell ref="I6:J6"/>
    <mergeCell ref="F7:G7"/>
    <mergeCell ref="I7:J7"/>
    <mergeCell ref="F8:G8"/>
    <mergeCell ref="I8:J8"/>
    <mergeCell ref="F9:G9"/>
    <mergeCell ref="I9:J9"/>
    <mergeCell ref="B10:E10"/>
    <mergeCell ref="F10:J10"/>
    <mergeCell ref="B11:E11"/>
    <mergeCell ref="F11:J11"/>
    <mergeCell ref="A12:C12"/>
    <mergeCell ref="D12:F12"/>
    <mergeCell ref="A23:B23"/>
    <mergeCell ref="C23:J23"/>
    <mergeCell ref="A24:G24"/>
    <mergeCell ref="A27:J27"/>
    <mergeCell ref="A28:J28"/>
    <mergeCell ref="A29:J29"/>
    <mergeCell ref="A30:J30"/>
    <mergeCell ref="A31:J31"/>
    <mergeCell ref="A32:J32"/>
    <mergeCell ref="A5:A9"/>
    <mergeCell ref="A10:A11"/>
    <mergeCell ref="A14:A17"/>
    <mergeCell ref="A18:A21"/>
    <mergeCell ref="D14:D22"/>
    <mergeCell ref="G12:G13"/>
    <mergeCell ref="H12:H13"/>
    <mergeCell ref="I12:I13"/>
    <mergeCell ref="J12:J13"/>
  </mergeCells>
  <pageMargins left="0.75" right="0.75" top="1" bottom="1" header="0.5" footer="0.5"/>
  <pageSetup paperSize="9" scale="91"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2"/>
  <sheetViews>
    <sheetView topLeftCell="A6" workbookViewId="0">
      <selection activeCell="J24" sqref="J24"/>
    </sheetView>
  </sheetViews>
  <sheetFormatPr defaultColWidth="9" defaultRowHeight="13.75"/>
  <cols>
    <col min="4" max="5" width="15" customWidth="1"/>
    <col min="6" max="6" width="11.2545454545455" customWidth="1"/>
    <col min="7" max="7" width="15" customWidth="1"/>
    <col min="10" max="10" width="10.3727272727273" customWidth="1"/>
  </cols>
  <sheetData>
    <row r="1" ht="22.75" spans="1:10">
      <c r="A1" s="1" t="s">
        <v>626</v>
      </c>
      <c r="B1" s="1"/>
      <c r="C1" s="1"/>
      <c r="D1" s="1"/>
      <c r="E1" s="1"/>
      <c r="F1" s="1"/>
      <c r="G1" s="1"/>
      <c r="H1" s="1"/>
      <c r="I1" s="1"/>
      <c r="J1" s="1"/>
    </row>
    <row r="2" ht="22.75" spans="1:10">
      <c r="A2" s="1"/>
      <c r="B2" s="1"/>
      <c r="C2" s="1"/>
      <c r="D2" s="1"/>
      <c r="E2" s="1"/>
      <c r="F2" s="1"/>
      <c r="G2" s="1"/>
      <c r="H2" s="1"/>
      <c r="I2" s="1"/>
      <c r="J2" s="21" t="s">
        <v>731</v>
      </c>
    </row>
    <row r="3" ht="25" customHeight="1" spans="1:10">
      <c r="A3" s="2" t="s">
        <v>628</v>
      </c>
      <c r="B3" s="2" t="s">
        <v>766</v>
      </c>
      <c r="C3" s="2"/>
      <c r="D3" s="2"/>
      <c r="E3" s="2"/>
      <c r="F3" s="2"/>
      <c r="G3" s="2"/>
      <c r="H3" s="2"/>
      <c r="I3" s="2"/>
      <c r="J3" s="2"/>
    </row>
    <row r="4" ht="25" customHeight="1" spans="1:10">
      <c r="A4" s="2" t="s">
        <v>630</v>
      </c>
      <c r="B4" s="2" t="s">
        <v>631</v>
      </c>
      <c r="C4" s="2"/>
      <c r="D4" s="2"/>
      <c r="E4" s="2" t="s">
        <v>632</v>
      </c>
      <c r="F4" s="2"/>
      <c r="G4" s="2"/>
      <c r="H4" s="2" t="s">
        <v>546</v>
      </c>
      <c r="I4" s="2"/>
      <c r="J4" s="2"/>
    </row>
    <row r="5" ht="25" customHeight="1" spans="1:10">
      <c r="A5" s="2" t="s">
        <v>633</v>
      </c>
      <c r="B5" s="2"/>
      <c r="C5" s="2" t="s">
        <v>634</v>
      </c>
      <c r="D5" s="2" t="s">
        <v>459</v>
      </c>
      <c r="E5" s="2" t="s">
        <v>635</v>
      </c>
      <c r="F5" s="2" t="s">
        <v>636</v>
      </c>
      <c r="G5" s="2"/>
      <c r="H5" s="2" t="s">
        <v>637</v>
      </c>
      <c r="I5" s="2" t="s">
        <v>638</v>
      </c>
      <c r="J5" s="2"/>
    </row>
    <row r="6" ht="25" customHeight="1" spans="1:10">
      <c r="A6" s="2"/>
      <c r="B6" s="2" t="s">
        <v>639</v>
      </c>
      <c r="C6" s="3">
        <v>0</v>
      </c>
      <c r="D6" s="4">
        <f>SUM(D7+D8)</f>
        <v>297800</v>
      </c>
      <c r="E6" s="4">
        <f>SUM(E7+E8)</f>
        <v>228542.16</v>
      </c>
      <c r="F6" s="2">
        <v>10</v>
      </c>
      <c r="G6" s="2"/>
      <c r="H6" s="5">
        <f>SUM(E6/D6)</f>
        <v>0.767435057085292</v>
      </c>
      <c r="I6" s="2">
        <v>8</v>
      </c>
      <c r="J6" s="2"/>
    </row>
    <row r="7" ht="25" customHeight="1" spans="1:10">
      <c r="A7" s="2"/>
      <c r="B7" s="2" t="s">
        <v>640</v>
      </c>
      <c r="C7" s="3">
        <v>0</v>
      </c>
      <c r="D7" s="4">
        <v>297800</v>
      </c>
      <c r="E7" s="4">
        <v>228542.16</v>
      </c>
      <c r="F7" s="2" t="s">
        <v>641</v>
      </c>
      <c r="G7" s="2"/>
      <c r="H7" s="5">
        <f>SUM(E7/D7)</f>
        <v>0.767435057085292</v>
      </c>
      <c r="I7" s="2" t="s">
        <v>641</v>
      </c>
      <c r="J7" s="2"/>
    </row>
    <row r="8" ht="25" customHeight="1" spans="1:10">
      <c r="A8" s="2"/>
      <c r="B8" s="6" t="s">
        <v>642</v>
      </c>
      <c r="C8" s="3">
        <v>0</v>
      </c>
      <c r="D8" s="3">
        <v>0</v>
      </c>
      <c r="E8" s="3">
        <v>0</v>
      </c>
      <c r="F8" s="2" t="s">
        <v>641</v>
      </c>
      <c r="G8" s="2"/>
      <c r="H8" s="3">
        <v>0</v>
      </c>
      <c r="I8" s="2" t="s">
        <v>641</v>
      </c>
      <c r="J8" s="2"/>
    </row>
    <row r="9" ht="25" customHeight="1" spans="1:10">
      <c r="A9" s="2"/>
      <c r="B9" s="6" t="s">
        <v>643</v>
      </c>
      <c r="C9" s="3">
        <v>0</v>
      </c>
      <c r="D9" s="3">
        <v>0</v>
      </c>
      <c r="E9" s="3">
        <v>0</v>
      </c>
      <c r="F9" s="2" t="s">
        <v>641</v>
      </c>
      <c r="G9" s="2"/>
      <c r="H9" s="3">
        <v>0</v>
      </c>
      <c r="I9" s="2" t="s">
        <v>641</v>
      </c>
      <c r="J9" s="2"/>
    </row>
    <row r="10" ht="25" customHeight="1" spans="1:10">
      <c r="A10" s="2" t="s">
        <v>644</v>
      </c>
      <c r="B10" s="2" t="s">
        <v>645</v>
      </c>
      <c r="C10" s="2"/>
      <c r="D10" s="2"/>
      <c r="E10" s="2"/>
      <c r="F10" s="2" t="s">
        <v>646</v>
      </c>
      <c r="G10" s="2"/>
      <c r="H10" s="2"/>
      <c r="I10" s="2"/>
      <c r="J10" s="2"/>
    </row>
    <row r="11" ht="25" customHeight="1" spans="1:10">
      <c r="A11" s="2"/>
      <c r="B11" s="7" t="s">
        <v>767</v>
      </c>
      <c r="C11" s="7"/>
      <c r="D11" s="7"/>
      <c r="E11" s="7"/>
      <c r="F11" s="8" t="s">
        <v>767</v>
      </c>
      <c r="G11" s="8"/>
      <c r="H11" s="8"/>
      <c r="I11" s="8"/>
      <c r="J11" s="8"/>
    </row>
    <row r="12" ht="25" customHeight="1" spans="1:10">
      <c r="A12" s="9" t="s">
        <v>649</v>
      </c>
      <c r="B12" s="9"/>
      <c r="C12" s="9"/>
      <c r="D12" s="9" t="s">
        <v>650</v>
      </c>
      <c r="E12" s="9"/>
      <c r="F12" s="9"/>
      <c r="G12" s="9" t="s">
        <v>651</v>
      </c>
      <c r="H12" s="9" t="s">
        <v>636</v>
      </c>
      <c r="I12" s="9" t="s">
        <v>638</v>
      </c>
      <c r="J12" s="9" t="s">
        <v>652</v>
      </c>
    </row>
    <row r="13" ht="25" customHeight="1" spans="1:10">
      <c r="A13" s="2" t="s">
        <v>653</v>
      </c>
      <c r="B13" s="2" t="s">
        <v>654</v>
      </c>
      <c r="C13" s="2" t="s">
        <v>655</v>
      </c>
      <c r="D13" s="2" t="s">
        <v>656</v>
      </c>
      <c r="E13" s="2" t="s">
        <v>657</v>
      </c>
      <c r="F13" s="9" t="s">
        <v>586</v>
      </c>
      <c r="G13" s="9"/>
      <c r="H13" s="9"/>
      <c r="I13" s="9"/>
      <c r="J13" s="9"/>
    </row>
    <row r="14" ht="51" spans="1:10">
      <c r="A14" s="2" t="s">
        <v>658</v>
      </c>
      <c r="B14" s="2" t="s">
        <v>659</v>
      </c>
      <c r="C14" s="8" t="s">
        <v>689</v>
      </c>
      <c r="D14" s="174" t="s">
        <v>735</v>
      </c>
      <c r="E14" s="11" t="s">
        <v>768</v>
      </c>
      <c r="F14" s="12" t="s">
        <v>663</v>
      </c>
      <c r="G14" s="13">
        <f>SUM(E6)</f>
        <v>228542.16</v>
      </c>
      <c r="H14" s="14">
        <v>10</v>
      </c>
      <c r="I14" s="14">
        <v>8</v>
      </c>
      <c r="J14" s="14" t="s">
        <v>769</v>
      </c>
    </row>
    <row r="15" ht="25" customHeight="1" spans="1:10">
      <c r="A15" s="2"/>
      <c r="B15" s="2" t="s">
        <v>665</v>
      </c>
      <c r="C15" s="8"/>
      <c r="D15" s="15"/>
      <c r="E15" s="11"/>
      <c r="F15" s="14"/>
      <c r="G15" s="14"/>
      <c r="H15" s="14"/>
      <c r="I15" s="14"/>
      <c r="J15" s="14"/>
    </row>
    <row r="16" ht="25" customHeight="1" spans="1:10">
      <c r="A16" s="2"/>
      <c r="B16" s="2" t="s">
        <v>669</v>
      </c>
      <c r="C16" s="8" t="s">
        <v>694</v>
      </c>
      <c r="D16" s="15"/>
      <c r="E16" s="11" t="s">
        <v>598</v>
      </c>
      <c r="F16" s="14" t="s">
        <v>599</v>
      </c>
      <c r="G16" s="14">
        <v>100</v>
      </c>
      <c r="H16" s="14">
        <v>20</v>
      </c>
      <c r="I16" s="14">
        <v>20</v>
      </c>
      <c r="J16" s="14" t="s">
        <v>668</v>
      </c>
    </row>
    <row r="17" ht="51" spans="1:10">
      <c r="A17" s="2"/>
      <c r="B17" s="2" t="s">
        <v>671</v>
      </c>
      <c r="C17" s="8" t="s">
        <v>695</v>
      </c>
      <c r="D17" s="15"/>
      <c r="E17" s="11" t="s">
        <v>598</v>
      </c>
      <c r="F17" s="14" t="s">
        <v>599</v>
      </c>
      <c r="G17" s="14">
        <v>100</v>
      </c>
      <c r="H17" s="14">
        <v>20</v>
      </c>
      <c r="I17" s="14">
        <v>20</v>
      </c>
      <c r="J17" s="14" t="s">
        <v>668</v>
      </c>
    </row>
    <row r="18" ht="25" customHeight="1" spans="1:10">
      <c r="A18" s="2" t="s">
        <v>672</v>
      </c>
      <c r="B18" s="6" t="s">
        <v>673</v>
      </c>
      <c r="C18" s="8"/>
      <c r="D18" s="15"/>
      <c r="E18" s="11"/>
      <c r="F18" s="14"/>
      <c r="G18" s="14"/>
      <c r="H18" s="14"/>
      <c r="I18" s="14"/>
      <c r="J18" s="14"/>
    </row>
    <row r="19" ht="25" customHeight="1" spans="1:10">
      <c r="A19" s="2"/>
      <c r="B19" s="2" t="s">
        <v>674</v>
      </c>
      <c r="C19" s="8" t="s">
        <v>697</v>
      </c>
      <c r="D19" s="15"/>
      <c r="E19" s="11" t="s">
        <v>603</v>
      </c>
      <c r="F19" s="14" t="s">
        <v>599</v>
      </c>
      <c r="G19" s="14">
        <v>83</v>
      </c>
      <c r="H19" s="14">
        <v>30</v>
      </c>
      <c r="I19" s="14">
        <v>30</v>
      </c>
      <c r="J19" s="14" t="s">
        <v>668</v>
      </c>
    </row>
    <row r="20" ht="25" customHeight="1" spans="1:10">
      <c r="A20" s="2"/>
      <c r="B20" s="2" t="s">
        <v>675</v>
      </c>
      <c r="C20" s="8"/>
      <c r="D20" s="15"/>
      <c r="E20" s="11"/>
      <c r="F20" s="14"/>
      <c r="G20" s="14"/>
      <c r="H20" s="14"/>
      <c r="I20" s="14"/>
      <c r="J20" s="14"/>
    </row>
    <row r="21" ht="25" customHeight="1" spans="1:10">
      <c r="A21" s="2"/>
      <c r="B21" s="2" t="s">
        <v>676</v>
      </c>
      <c r="C21" s="8"/>
      <c r="D21" s="15"/>
      <c r="E21" s="11"/>
      <c r="F21" s="14"/>
      <c r="G21" s="14"/>
      <c r="H21" s="14"/>
      <c r="I21" s="14"/>
      <c r="J21" s="14"/>
    </row>
    <row r="22" ht="25" customHeight="1" spans="1:10">
      <c r="A22" s="2" t="s">
        <v>618</v>
      </c>
      <c r="B22" s="2" t="s">
        <v>700</v>
      </c>
      <c r="C22" s="8" t="s">
        <v>701</v>
      </c>
      <c r="D22" s="16"/>
      <c r="E22" s="11" t="s">
        <v>603</v>
      </c>
      <c r="F22" s="17" t="s">
        <v>599</v>
      </c>
      <c r="G22" s="17">
        <v>90</v>
      </c>
      <c r="H22" s="17">
        <v>10</v>
      </c>
      <c r="I22" s="17">
        <v>10</v>
      </c>
      <c r="J22" s="17" t="s">
        <v>668</v>
      </c>
    </row>
    <row r="23" ht="25" customHeight="1" spans="1:10">
      <c r="A23" s="2" t="s">
        <v>678</v>
      </c>
      <c r="B23" s="2"/>
      <c r="C23" s="2" t="s">
        <v>552</v>
      </c>
      <c r="D23" s="2"/>
      <c r="E23" s="2"/>
      <c r="F23" s="2"/>
      <c r="G23" s="2"/>
      <c r="H23" s="2"/>
      <c r="I23" s="2"/>
      <c r="J23" s="2"/>
    </row>
    <row r="24" ht="25" customHeight="1" spans="1:10">
      <c r="A24" s="2" t="s">
        <v>679</v>
      </c>
      <c r="B24" s="2"/>
      <c r="C24" s="2"/>
      <c r="D24" s="2"/>
      <c r="E24" s="2"/>
      <c r="F24" s="2"/>
      <c r="G24" s="2"/>
      <c r="H24" s="2">
        <f>SUM(H14:H22)+F6</f>
        <v>100</v>
      </c>
      <c r="I24" s="2">
        <f>SUM(I14:I22)+I6</f>
        <v>96</v>
      </c>
      <c r="J24" s="22" t="s">
        <v>680</v>
      </c>
    </row>
    <row r="25" spans="1:10">
      <c r="A25" s="18"/>
      <c r="B25" s="18"/>
      <c r="C25" s="18"/>
      <c r="D25" s="18"/>
      <c r="E25" s="18"/>
      <c r="F25" s="18"/>
      <c r="G25" s="18"/>
      <c r="H25" s="18"/>
      <c r="I25" s="18"/>
      <c r="J25" s="23"/>
    </row>
    <row r="26" spans="1:10">
      <c r="A26" s="19" t="s">
        <v>622</v>
      </c>
      <c r="B26" s="20"/>
      <c r="C26" s="20"/>
      <c r="D26" s="20"/>
      <c r="E26" s="20"/>
      <c r="F26" s="20"/>
      <c r="G26" s="20"/>
      <c r="H26" s="20"/>
      <c r="I26" s="20"/>
      <c r="J26" s="24"/>
    </row>
    <row r="27" spans="1:10">
      <c r="A27" s="19" t="s">
        <v>623</v>
      </c>
      <c r="B27" s="19"/>
      <c r="C27" s="19"/>
      <c r="D27" s="19"/>
      <c r="E27" s="19"/>
      <c r="F27" s="19"/>
      <c r="G27" s="19"/>
      <c r="H27" s="19"/>
      <c r="I27" s="19"/>
      <c r="J27" s="19"/>
    </row>
    <row r="28" spans="1:10">
      <c r="A28" s="19" t="s">
        <v>624</v>
      </c>
      <c r="B28" s="19"/>
      <c r="C28" s="19"/>
      <c r="D28" s="19"/>
      <c r="E28" s="19"/>
      <c r="F28" s="19"/>
      <c r="G28" s="19"/>
      <c r="H28" s="19"/>
      <c r="I28" s="19"/>
      <c r="J28" s="19"/>
    </row>
    <row r="29" spans="1:10">
      <c r="A29" s="19" t="s">
        <v>681</v>
      </c>
      <c r="B29" s="19"/>
      <c r="C29" s="19"/>
      <c r="D29" s="19"/>
      <c r="E29" s="19"/>
      <c r="F29" s="19"/>
      <c r="G29" s="19"/>
      <c r="H29" s="19"/>
      <c r="I29" s="19"/>
      <c r="J29" s="19"/>
    </row>
    <row r="30" spans="1:10">
      <c r="A30" s="19" t="s">
        <v>682</v>
      </c>
      <c r="B30" s="19"/>
      <c r="C30" s="19"/>
      <c r="D30" s="19"/>
      <c r="E30" s="19"/>
      <c r="F30" s="19"/>
      <c r="G30" s="19"/>
      <c r="H30" s="19"/>
      <c r="I30" s="19"/>
      <c r="J30" s="19"/>
    </row>
    <row r="31" spans="1:10">
      <c r="A31" s="19" t="s">
        <v>683</v>
      </c>
      <c r="B31" s="19"/>
      <c r="C31" s="19"/>
      <c r="D31" s="19"/>
      <c r="E31" s="19"/>
      <c r="F31" s="19"/>
      <c r="G31" s="19"/>
      <c r="H31" s="19"/>
      <c r="I31" s="19"/>
      <c r="J31" s="19"/>
    </row>
    <row r="32" spans="1:10">
      <c r="A32" s="19" t="s">
        <v>684</v>
      </c>
      <c r="B32" s="19"/>
      <c r="C32" s="19"/>
      <c r="D32" s="19"/>
      <c r="E32" s="19"/>
      <c r="F32" s="19"/>
      <c r="G32" s="19"/>
      <c r="H32" s="19"/>
      <c r="I32" s="19"/>
      <c r="J32" s="19"/>
    </row>
  </sheetData>
  <mergeCells count="39">
    <mergeCell ref="A1:J1"/>
    <mergeCell ref="B3:J3"/>
    <mergeCell ref="B4:D4"/>
    <mergeCell ref="E4:G4"/>
    <mergeCell ref="H4:J4"/>
    <mergeCell ref="F5:G5"/>
    <mergeCell ref="I5:J5"/>
    <mergeCell ref="F6:G6"/>
    <mergeCell ref="I6:J6"/>
    <mergeCell ref="F7:G7"/>
    <mergeCell ref="I7:J7"/>
    <mergeCell ref="F8:G8"/>
    <mergeCell ref="I8:J8"/>
    <mergeCell ref="F9:G9"/>
    <mergeCell ref="I9:J9"/>
    <mergeCell ref="B10:E10"/>
    <mergeCell ref="F10:J10"/>
    <mergeCell ref="B11:E11"/>
    <mergeCell ref="F11:J11"/>
    <mergeCell ref="A12:C12"/>
    <mergeCell ref="D12:F12"/>
    <mergeCell ref="A23:B23"/>
    <mergeCell ref="C23:J23"/>
    <mergeCell ref="A24:G24"/>
    <mergeCell ref="A27:J27"/>
    <mergeCell ref="A28:J28"/>
    <mergeCell ref="A29:J29"/>
    <mergeCell ref="A30:J30"/>
    <mergeCell ref="A31:J31"/>
    <mergeCell ref="A32:J32"/>
    <mergeCell ref="A5:A9"/>
    <mergeCell ref="A10:A11"/>
    <mergeCell ref="A14:A17"/>
    <mergeCell ref="A18:A21"/>
    <mergeCell ref="D14:D22"/>
    <mergeCell ref="G12:G13"/>
    <mergeCell ref="H12:H13"/>
    <mergeCell ref="I12:I13"/>
    <mergeCell ref="J12:J13"/>
  </mergeCells>
  <pageMargins left="0.75" right="0.75" top="1" bottom="1" header="0.5" footer="0.5"/>
  <pageSetup paperSize="9" scale="91"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XFD1048576"/>
    </sheetView>
  </sheetViews>
  <sheetFormatPr defaultColWidth="9" defaultRowHeight="13.75"/>
  <cols>
    <col min="1" max="1" width="28.6272727272727" customWidth="1"/>
    <col min="2" max="2" width="4.75454545454545" customWidth="1"/>
    <col min="3" max="3" width="18.7545454545455" customWidth="1"/>
    <col min="4" max="4" width="30.5" customWidth="1"/>
    <col min="5" max="5" width="4.75454545454545" customWidth="1"/>
    <col min="6" max="9" width="18.7545454545455" customWidth="1"/>
  </cols>
  <sheetData>
    <row r="1" ht="27.75" spans="4:4">
      <c r="D1" s="168" t="s">
        <v>182</v>
      </c>
    </row>
    <row r="2" ht="15.5" spans="9:9">
      <c r="I2" s="155" t="s">
        <v>183</v>
      </c>
    </row>
    <row r="3" ht="15.5" spans="1:9">
      <c r="A3" s="155" t="s">
        <v>2</v>
      </c>
      <c r="I3" s="155" t="s">
        <v>3</v>
      </c>
    </row>
    <row r="4" ht="19.5" customHeight="1" spans="1:9">
      <c r="A4" s="156" t="s">
        <v>184</v>
      </c>
      <c r="B4" s="156"/>
      <c r="C4" s="156"/>
      <c r="D4" s="156" t="s">
        <v>185</v>
      </c>
      <c r="E4" s="156"/>
      <c r="F4" s="156"/>
      <c r="G4" s="156"/>
      <c r="H4" s="156"/>
      <c r="I4" s="156"/>
    </row>
    <row r="5" ht="19.5" customHeight="1" spans="1:9">
      <c r="A5" s="162" t="s">
        <v>186</v>
      </c>
      <c r="B5" s="162" t="s">
        <v>7</v>
      </c>
      <c r="C5" s="162" t="s">
        <v>187</v>
      </c>
      <c r="D5" s="162" t="s">
        <v>9</v>
      </c>
      <c r="E5" s="162" t="s">
        <v>7</v>
      </c>
      <c r="F5" s="156" t="s">
        <v>129</v>
      </c>
      <c r="G5" s="162" t="s">
        <v>188</v>
      </c>
      <c r="H5" s="162" t="s">
        <v>189</v>
      </c>
      <c r="I5" s="162" t="s">
        <v>190</v>
      </c>
    </row>
    <row r="6" ht="19.5" customHeight="1" spans="1:9">
      <c r="A6" s="162"/>
      <c r="B6" s="162"/>
      <c r="C6" s="162"/>
      <c r="D6" s="162"/>
      <c r="E6" s="162"/>
      <c r="F6" s="156" t="s">
        <v>124</v>
      </c>
      <c r="G6" s="162" t="s">
        <v>188</v>
      </c>
      <c r="H6" s="162"/>
      <c r="I6" s="162"/>
    </row>
    <row r="7" ht="19.5" customHeight="1" spans="1:9">
      <c r="A7" s="156" t="s">
        <v>191</v>
      </c>
      <c r="B7" s="156"/>
      <c r="C7" s="156" t="s">
        <v>11</v>
      </c>
      <c r="D7" s="156" t="s">
        <v>191</v>
      </c>
      <c r="E7" s="156"/>
      <c r="F7" s="156" t="s">
        <v>12</v>
      </c>
      <c r="G7" s="156" t="s">
        <v>20</v>
      </c>
      <c r="H7" s="156" t="s">
        <v>24</v>
      </c>
      <c r="I7" s="156" t="s">
        <v>28</v>
      </c>
    </row>
    <row r="8" ht="19.5" customHeight="1" spans="1:9">
      <c r="A8" s="157" t="s">
        <v>192</v>
      </c>
      <c r="B8" s="156" t="s">
        <v>11</v>
      </c>
      <c r="C8" s="159">
        <v>4615614</v>
      </c>
      <c r="D8" s="157" t="s">
        <v>14</v>
      </c>
      <c r="E8" s="156" t="s">
        <v>22</v>
      </c>
      <c r="F8" s="159"/>
      <c r="G8" s="159"/>
      <c r="H8" s="159"/>
      <c r="I8" s="159"/>
    </row>
    <row r="9" ht="19.5" customHeight="1" spans="1:9">
      <c r="A9" s="157" t="s">
        <v>193</v>
      </c>
      <c r="B9" s="156" t="s">
        <v>12</v>
      </c>
      <c r="C9" s="159">
        <v>66542831.98</v>
      </c>
      <c r="D9" s="157" t="s">
        <v>17</v>
      </c>
      <c r="E9" s="156" t="s">
        <v>26</v>
      </c>
      <c r="F9" s="159"/>
      <c r="G9" s="159"/>
      <c r="H9" s="159"/>
      <c r="I9" s="159"/>
    </row>
    <row r="10" ht="19.5" customHeight="1" spans="1:9">
      <c r="A10" s="157" t="s">
        <v>194</v>
      </c>
      <c r="B10" s="156" t="s">
        <v>20</v>
      </c>
      <c r="C10" s="159"/>
      <c r="D10" s="157" t="s">
        <v>21</v>
      </c>
      <c r="E10" s="156" t="s">
        <v>30</v>
      </c>
      <c r="F10" s="159"/>
      <c r="G10" s="159"/>
      <c r="H10" s="159"/>
      <c r="I10" s="159"/>
    </row>
    <row r="11" ht="19.5" customHeight="1" spans="1:9">
      <c r="A11" s="157"/>
      <c r="B11" s="156" t="s">
        <v>24</v>
      </c>
      <c r="C11" s="172"/>
      <c r="D11" s="157" t="s">
        <v>25</v>
      </c>
      <c r="E11" s="156" t="s">
        <v>34</v>
      </c>
      <c r="F11" s="159"/>
      <c r="G11" s="159"/>
      <c r="H11" s="159"/>
      <c r="I11" s="159"/>
    </row>
    <row r="12" ht="19.5" customHeight="1" spans="1:9">
      <c r="A12" s="157"/>
      <c r="B12" s="156" t="s">
        <v>28</v>
      </c>
      <c r="C12" s="172"/>
      <c r="D12" s="157" t="s">
        <v>29</v>
      </c>
      <c r="E12" s="156" t="s">
        <v>38</v>
      </c>
      <c r="F12" s="159"/>
      <c r="G12" s="159"/>
      <c r="H12" s="159"/>
      <c r="I12" s="159"/>
    </row>
    <row r="13" ht="19.5" customHeight="1" spans="1:9">
      <c r="A13" s="157"/>
      <c r="B13" s="156" t="s">
        <v>32</v>
      </c>
      <c r="C13" s="172"/>
      <c r="D13" s="157" t="s">
        <v>33</v>
      </c>
      <c r="E13" s="156" t="s">
        <v>42</v>
      </c>
      <c r="F13" s="159"/>
      <c r="G13" s="159"/>
      <c r="H13" s="159"/>
      <c r="I13" s="159"/>
    </row>
    <row r="14" ht="19.5" customHeight="1" spans="1:9">
      <c r="A14" s="157"/>
      <c r="B14" s="156" t="s">
        <v>36</v>
      </c>
      <c r="C14" s="172"/>
      <c r="D14" s="157" t="s">
        <v>37</v>
      </c>
      <c r="E14" s="156" t="s">
        <v>45</v>
      </c>
      <c r="F14" s="159"/>
      <c r="G14" s="159"/>
      <c r="H14" s="159"/>
      <c r="I14" s="159"/>
    </row>
    <row r="15" ht="19.5" customHeight="1" spans="1:9">
      <c r="A15" s="157"/>
      <c r="B15" s="156" t="s">
        <v>40</v>
      </c>
      <c r="C15" s="172"/>
      <c r="D15" s="157" t="s">
        <v>41</v>
      </c>
      <c r="E15" s="156" t="s">
        <v>48</v>
      </c>
      <c r="F15" s="159">
        <v>9418753.68</v>
      </c>
      <c r="G15" s="159">
        <v>69603.68</v>
      </c>
      <c r="H15" s="159">
        <v>9349150</v>
      </c>
      <c r="I15" s="159"/>
    </row>
    <row r="16" ht="19.5" customHeight="1" spans="1:9">
      <c r="A16" s="157"/>
      <c r="B16" s="156" t="s">
        <v>43</v>
      </c>
      <c r="C16" s="172"/>
      <c r="D16" s="157" t="s">
        <v>44</v>
      </c>
      <c r="E16" s="156" t="s">
        <v>51</v>
      </c>
      <c r="F16" s="159">
        <v>40160.36</v>
      </c>
      <c r="G16" s="159">
        <v>40160.36</v>
      </c>
      <c r="H16" s="159"/>
      <c r="I16" s="159"/>
    </row>
    <row r="17" ht="19.5" customHeight="1" spans="1:9">
      <c r="A17" s="157"/>
      <c r="B17" s="156" t="s">
        <v>46</v>
      </c>
      <c r="C17" s="172"/>
      <c r="D17" s="157" t="s">
        <v>47</v>
      </c>
      <c r="E17" s="156" t="s">
        <v>54</v>
      </c>
      <c r="F17" s="159"/>
      <c r="G17" s="159"/>
      <c r="H17" s="159"/>
      <c r="I17" s="159"/>
    </row>
    <row r="18" ht="19.5" customHeight="1" spans="1:9">
      <c r="A18" s="157"/>
      <c r="B18" s="156" t="s">
        <v>49</v>
      </c>
      <c r="C18" s="172"/>
      <c r="D18" s="157" t="s">
        <v>50</v>
      </c>
      <c r="E18" s="156" t="s">
        <v>57</v>
      </c>
      <c r="F18" s="159"/>
      <c r="G18" s="159"/>
      <c r="H18" s="159"/>
      <c r="I18" s="159"/>
    </row>
    <row r="19" ht="19.5" customHeight="1" spans="1:9">
      <c r="A19" s="157"/>
      <c r="B19" s="156" t="s">
        <v>52</v>
      </c>
      <c r="C19" s="172"/>
      <c r="D19" s="157" t="s">
        <v>53</v>
      </c>
      <c r="E19" s="156" t="s">
        <v>60</v>
      </c>
      <c r="F19" s="159">
        <v>61643319.94</v>
      </c>
      <c r="G19" s="159">
        <v>4449637.96</v>
      </c>
      <c r="H19" s="159">
        <v>57193681.98</v>
      </c>
      <c r="I19" s="159"/>
    </row>
    <row r="20" ht="19.5" customHeight="1" spans="1:9">
      <c r="A20" s="157"/>
      <c r="B20" s="156" t="s">
        <v>55</v>
      </c>
      <c r="C20" s="172"/>
      <c r="D20" s="157" t="s">
        <v>56</v>
      </c>
      <c r="E20" s="156" t="s">
        <v>63</v>
      </c>
      <c r="F20" s="159"/>
      <c r="G20" s="159"/>
      <c r="H20" s="159"/>
      <c r="I20" s="159"/>
    </row>
    <row r="21" ht="19.5" customHeight="1" spans="1:9">
      <c r="A21" s="157"/>
      <c r="B21" s="156" t="s">
        <v>58</v>
      </c>
      <c r="C21" s="172"/>
      <c r="D21" s="157" t="s">
        <v>59</v>
      </c>
      <c r="E21" s="156" t="s">
        <v>66</v>
      </c>
      <c r="F21" s="159"/>
      <c r="G21" s="159"/>
      <c r="H21" s="159"/>
      <c r="I21" s="159"/>
    </row>
    <row r="22" ht="19.5" customHeight="1" spans="1:9">
      <c r="A22" s="157"/>
      <c r="B22" s="156" t="s">
        <v>61</v>
      </c>
      <c r="C22" s="172"/>
      <c r="D22" s="157" t="s">
        <v>62</v>
      </c>
      <c r="E22" s="156" t="s">
        <v>69</v>
      </c>
      <c r="F22" s="159"/>
      <c r="G22" s="159"/>
      <c r="H22" s="159"/>
      <c r="I22" s="159"/>
    </row>
    <row r="23" ht="19.5" customHeight="1" spans="1:9">
      <c r="A23" s="157"/>
      <c r="B23" s="156" t="s">
        <v>64</v>
      </c>
      <c r="C23" s="172"/>
      <c r="D23" s="157" t="s">
        <v>65</v>
      </c>
      <c r="E23" s="156" t="s">
        <v>72</v>
      </c>
      <c r="F23" s="159"/>
      <c r="G23" s="159"/>
      <c r="H23" s="159"/>
      <c r="I23" s="159"/>
    </row>
    <row r="24" ht="19.5" customHeight="1" spans="1:9">
      <c r="A24" s="157"/>
      <c r="B24" s="156" t="s">
        <v>67</v>
      </c>
      <c r="C24" s="172"/>
      <c r="D24" s="157" t="s">
        <v>68</v>
      </c>
      <c r="E24" s="156" t="s">
        <v>75</v>
      </c>
      <c r="F24" s="159"/>
      <c r="G24" s="159"/>
      <c r="H24" s="159"/>
      <c r="I24" s="159"/>
    </row>
    <row r="25" ht="19.5" customHeight="1" spans="1:9">
      <c r="A25" s="157"/>
      <c r="B25" s="156" t="s">
        <v>70</v>
      </c>
      <c r="C25" s="172"/>
      <c r="D25" s="157" t="s">
        <v>71</v>
      </c>
      <c r="E25" s="156" t="s">
        <v>78</v>
      </c>
      <c r="F25" s="159"/>
      <c r="G25" s="159"/>
      <c r="H25" s="159"/>
      <c r="I25" s="159"/>
    </row>
    <row r="26" ht="19.5" customHeight="1" spans="1:9">
      <c r="A26" s="157"/>
      <c r="B26" s="156" t="s">
        <v>73</v>
      </c>
      <c r="C26" s="172"/>
      <c r="D26" s="157" t="s">
        <v>74</v>
      </c>
      <c r="E26" s="156" t="s">
        <v>81</v>
      </c>
      <c r="F26" s="159">
        <v>56212</v>
      </c>
      <c r="G26" s="159">
        <v>56212</v>
      </c>
      <c r="H26" s="159"/>
      <c r="I26" s="159"/>
    </row>
    <row r="27" ht="19.5" customHeight="1" spans="1:9">
      <c r="A27" s="157"/>
      <c r="B27" s="156" t="s">
        <v>76</v>
      </c>
      <c r="C27" s="172"/>
      <c r="D27" s="157" t="s">
        <v>77</v>
      </c>
      <c r="E27" s="156" t="s">
        <v>84</v>
      </c>
      <c r="F27" s="159"/>
      <c r="G27" s="159"/>
      <c r="H27" s="159"/>
      <c r="I27" s="159"/>
    </row>
    <row r="28" ht="19.5" customHeight="1" spans="1:9">
      <c r="A28" s="157"/>
      <c r="B28" s="156" t="s">
        <v>79</v>
      </c>
      <c r="C28" s="172"/>
      <c r="D28" s="157" t="s">
        <v>80</v>
      </c>
      <c r="E28" s="156" t="s">
        <v>87</v>
      </c>
      <c r="F28" s="159"/>
      <c r="G28" s="159"/>
      <c r="H28" s="159"/>
      <c r="I28" s="159"/>
    </row>
    <row r="29" ht="19.5" customHeight="1" spans="1:9">
      <c r="A29" s="157"/>
      <c r="B29" s="156" t="s">
        <v>82</v>
      </c>
      <c r="C29" s="172"/>
      <c r="D29" s="157" t="s">
        <v>83</v>
      </c>
      <c r="E29" s="156" t="s">
        <v>90</v>
      </c>
      <c r="F29" s="159"/>
      <c r="G29" s="159"/>
      <c r="H29" s="159"/>
      <c r="I29" s="159"/>
    </row>
    <row r="30" ht="19.5" customHeight="1" spans="1:9">
      <c r="A30" s="157"/>
      <c r="B30" s="156" t="s">
        <v>85</v>
      </c>
      <c r="C30" s="172"/>
      <c r="D30" s="157" t="s">
        <v>86</v>
      </c>
      <c r="E30" s="156" t="s">
        <v>93</v>
      </c>
      <c r="F30" s="159"/>
      <c r="G30" s="159"/>
      <c r="H30" s="159"/>
      <c r="I30" s="159"/>
    </row>
    <row r="31" ht="19.5" customHeight="1" spans="1:9">
      <c r="A31" s="157"/>
      <c r="B31" s="156" t="s">
        <v>88</v>
      </c>
      <c r="C31" s="172"/>
      <c r="D31" s="157" t="s">
        <v>89</v>
      </c>
      <c r="E31" s="156" t="s">
        <v>96</v>
      </c>
      <c r="F31" s="159"/>
      <c r="G31" s="159"/>
      <c r="H31" s="159"/>
      <c r="I31" s="159"/>
    </row>
    <row r="32" ht="19.5" customHeight="1" spans="1:9">
      <c r="A32" s="157"/>
      <c r="B32" s="156" t="s">
        <v>91</v>
      </c>
      <c r="C32" s="172"/>
      <c r="D32" s="157" t="s">
        <v>92</v>
      </c>
      <c r="E32" s="156" t="s">
        <v>100</v>
      </c>
      <c r="F32" s="159"/>
      <c r="G32" s="159"/>
      <c r="H32" s="159"/>
      <c r="I32" s="159"/>
    </row>
    <row r="33" ht="19.5" customHeight="1" spans="1:9">
      <c r="A33" s="157"/>
      <c r="B33" s="156" t="s">
        <v>94</v>
      </c>
      <c r="C33" s="172"/>
      <c r="D33" s="157" t="s">
        <v>95</v>
      </c>
      <c r="E33" s="156" t="s">
        <v>104</v>
      </c>
      <c r="F33" s="159"/>
      <c r="G33" s="159"/>
      <c r="H33" s="159"/>
      <c r="I33" s="159"/>
    </row>
    <row r="34" ht="19.5" customHeight="1" spans="1:9">
      <c r="A34" s="156" t="s">
        <v>97</v>
      </c>
      <c r="B34" s="156" t="s">
        <v>98</v>
      </c>
      <c r="C34" s="159">
        <v>71158445.98</v>
      </c>
      <c r="D34" s="156" t="s">
        <v>99</v>
      </c>
      <c r="E34" s="156" t="s">
        <v>108</v>
      </c>
      <c r="F34" s="159">
        <v>71158445.98</v>
      </c>
      <c r="G34" s="159">
        <v>4615614</v>
      </c>
      <c r="H34" s="159">
        <v>66542831.98</v>
      </c>
      <c r="I34" s="159"/>
    </row>
    <row r="35" ht="19.5" customHeight="1" spans="1:9">
      <c r="A35" s="157" t="s">
        <v>195</v>
      </c>
      <c r="B35" s="156" t="s">
        <v>102</v>
      </c>
      <c r="C35" s="159">
        <v>1950081.75</v>
      </c>
      <c r="D35" s="157" t="s">
        <v>196</v>
      </c>
      <c r="E35" s="156" t="s">
        <v>111</v>
      </c>
      <c r="F35" s="159">
        <v>1950081.75</v>
      </c>
      <c r="G35" s="159">
        <v>1036150.76</v>
      </c>
      <c r="H35" s="159">
        <v>913930.99</v>
      </c>
      <c r="I35" s="159"/>
    </row>
    <row r="36" ht="19.5" customHeight="1" spans="1:9">
      <c r="A36" s="157" t="s">
        <v>192</v>
      </c>
      <c r="B36" s="156" t="s">
        <v>106</v>
      </c>
      <c r="C36" s="159">
        <v>1036150.76</v>
      </c>
      <c r="D36" s="157"/>
      <c r="E36" s="156" t="s">
        <v>197</v>
      </c>
      <c r="F36" s="172"/>
      <c r="G36" s="172"/>
      <c r="H36" s="172"/>
      <c r="I36" s="172"/>
    </row>
    <row r="37" ht="19.5" customHeight="1" spans="1:9">
      <c r="A37" s="157" t="s">
        <v>193</v>
      </c>
      <c r="B37" s="156" t="s">
        <v>110</v>
      </c>
      <c r="C37" s="159">
        <v>913930.99</v>
      </c>
      <c r="D37" s="156"/>
      <c r="E37" s="156" t="s">
        <v>198</v>
      </c>
      <c r="F37" s="172"/>
      <c r="G37" s="172"/>
      <c r="H37" s="172"/>
      <c r="I37" s="172"/>
    </row>
    <row r="38" ht="19.5" customHeight="1" spans="1:9">
      <c r="A38" s="157" t="s">
        <v>194</v>
      </c>
      <c r="B38" s="156" t="s">
        <v>15</v>
      </c>
      <c r="C38" s="159"/>
      <c r="D38" s="157"/>
      <c r="E38" s="156" t="s">
        <v>199</v>
      </c>
      <c r="F38" s="172"/>
      <c r="G38" s="172"/>
      <c r="H38" s="172"/>
      <c r="I38" s="172"/>
    </row>
    <row r="39" ht="19.5" customHeight="1" spans="1:9">
      <c r="A39" s="156" t="s">
        <v>109</v>
      </c>
      <c r="B39" s="156" t="s">
        <v>18</v>
      </c>
      <c r="C39" s="159">
        <v>73108527.73</v>
      </c>
      <c r="D39" s="156" t="s">
        <v>109</v>
      </c>
      <c r="E39" s="156" t="s">
        <v>200</v>
      </c>
      <c r="F39" s="159">
        <v>73108527.73</v>
      </c>
      <c r="G39" s="159">
        <v>5651764.76</v>
      </c>
      <c r="H39" s="159">
        <v>67456762.97</v>
      </c>
      <c r="I39" s="159"/>
    </row>
    <row r="40" ht="19.5" customHeight="1" spans="1:9">
      <c r="A40" s="169" t="s">
        <v>201</v>
      </c>
      <c r="B40" s="169"/>
      <c r="C40" s="169"/>
      <c r="D40" s="169"/>
      <c r="E40" s="169"/>
      <c r="F40" s="169"/>
      <c r="G40" s="169"/>
      <c r="H40" s="169"/>
      <c r="I40" s="16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5"/>
  <sheetViews>
    <sheetView workbookViewId="0">
      <pane xSplit="4" ySplit="9" topLeftCell="E10" activePane="bottomRight" state="frozen"/>
      <selection/>
      <selection pane="topRight"/>
      <selection pane="bottomLeft"/>
      <selection pane="bottomRight" activeCell="A1" sqref="$A1:$XFD1048576"/>
    </sheetView>
  </sheetViews>
  <sheetFormatPr defaultColWidth="9" defaultRowHeight="13.75"/>
  <cols>
    <col min="1" max="3" width="2.75454545454545" customWidth="1"/>
    <col min="4" max="4" width="26.254545454545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75" spans="11:11">
      <c r="K1" s="168" t="s">
        <v>202</v>
      </c>
    </row>
    <row r="2" ht="15.5" spans="20:20">
      <c r="T2" s="155" t="s">
        <v>203</v>
      </c>
    </row>
    <row r="3" ht="15.5" spans="1:20">
      <c r="A3" s="155" t="s">
        <v>2</v>
      </c>
      <c r="T3" s="155" t="s">
        <v>3</v>
      </c>
    </row>
    <row r="4" ht="19.5" customHeight="1" spans="1:20">
      <c r="A4" s="162" t="s">
        <v>6</v>
      </c>
      <c r="B4" s="162"/>
      <c r="C4" s="162"/>
      <c r="D4" s="162"/>
      <c r="E4" s="162" t="s">
        <v>204</v>
      </c>
      <c r="F4" s="162"/>
      <c r="G4" s="162"/>
      <c r="H4" s="162" t="s">
        <v>205</v>
      </c>
      <c r="I4" s="162"/>
      <c r="J4" s="162"/>
      <c r="K4" s="162" t="s">
        <v>206</v>
      </c>
      <c r="L4" s="162"/>
      <c r="M4" s="162"/>
      <c r="N4" s="162"/>
      <c r="O4" s="162"/>
      <c r="P4" s="162" t="s">
        <v>107</v>
      </c>
      <c r="Q4" s="162"/>
      <c r="R4" s="162"/>
      <c r="S4" s="162"/>
      <c r="T4" s="162"/>
    </row>
    <row r="5" ht="19.5" customHeight="1" spans="1:20">
      <c r="A5" s="162" t="s">
        <v>122</v>
      </c>
      <c r="B5" s="162"/>
      <c r="C5" s="162"/>
      <c r="D5" s="162" t="s">
        <v>123</v>
      </c>
      <c r="E5" s="162" t="s">
        <v>129</v>
      </c>
      <c r="F5" s="162" t="s">
        <v>207</v>
      </c>
      <c r="G5" s="162" t="s">
        <v>208</v>
      </c>
      <c r="H5" s="162" t="s">
        <v>129</v>
      </c>
      <c r="I5" s="162" t="s">
        <v>176</v>
      </c>
      <c r="J5" s="162" t="s">
        <v>177</v>
      </c>
      <c r="K5" s="162" t="s">
        <v>129</v>
      </c>
      <c r="L5" s="162" t="s">
        <v>176</v>
      </c>
      <c r="M5" s="162"/>
      <c r="N5" s="162" t="s">
        <v>176</v>
      </c>
      <c r="O5" s="162" t="s">
        <v>177</v>
      </c>
      <c r="P5" s="162" t="s">
        <v>129</v>
      </c>
      <c r="Q5" s="162" t="s">
        <v>207</v>
      </c>
      <c r="R5" s="162" t="s">
        <v>208</v>
      </c>
      <c r="S5" s="162" t="s">
        <v>208</v>
      </c>
      <c r="T5" s="162"/>
    </row>
    <row r="6" ht="19.5" customHeight="1" spans="1:20">
      <c r="A6" s="162"/>
      <c r="B6" s="162"/>
      <c r="C6" s="162"/>
      <c r="D6" s="162"/>
      <c r="E6" s="162"/>
      <c r="F6" s="162"/>
      <c r="G6" s="162" t="s">
        <v>124</v>
      </c>
      <c r="H6" s="162"/>
      <c r="I6" s="162" t="s">
        <v>209</v>
      </c>
      <c r="J6" s="162" t="s">
        <v>124</v>
      </c>
      <c r="K6" s="162"/>
      <c r="L6" s="162" t="s">
        <v>124</v>
      </c>
      <c r="M6" s="162" t="s">
        <v>210</v>
      </c>
      <c r="N6" s="162" t="s">
        <v>209</v>
      </c>
      <c r="O6" s="162" t="s">
        <v>124</v>
      </c>
      <c r="P6" s="162"/>
      <c r="Q6" s="162"/>
      <c r="R6" s="162" t="s">
        <v>124</v>
      </c>
      <c r="S6" s="162" t="s">
        <v>211</v>
      </c>
      <c r="T6" s="162" t="s">
        <v>212</v>
      </c>
    </row>
    <row r="7" ht="19.5" customHeight="1" spans="1:20">
      <c r="A7" s="162"/>
      <c r="B7" s="162"/>
      <c r="C7" s="162"/>
      <c r="D7" s="162"/>
      <c r="E7" s="162"/>
      <c r="F7" s="162"/>
      <c r="G7" s="162"/>
      <c r="H7" s="162"/>
      <c r="I7" s="162"/>
      <c r="J7" s="162"/>
      <c r="K7" s="162"/>
      <c r="L7" s="162"/>
      <c r="M7" s="162"/>
      <c r="N7" s="162"/>
      <c r="O7" s="162"/>
      <c r="P7" s="162"/>
      <c r="Q7" s="162"/>
      <c r="R7" s="162"/>
      <c r="S7" s="162"/>
      <c r="T7" s="162"/>
    </row>
    <row r="8" ht="19.5" customHeight="1" spans="1:20">
      <c r="A8" s="162" t="s">
        <v>126</v>
      </c>
      <c r="B8" s="162" t="s">
        <v>127</v>
      </c>
      <c r="C8" s="162" t="s">
        <v>128</v>
      </c>
      <c r="D8" s="162" t="s">
        <v>10</v>
      </c>
      <c r="E8" s="156" t="s">
        <v>11</v>
      </c>
      <c r="F8" s="156" t="s">
        <v>12</v>
      </c>
      <c r="G8" s="156" t="s">
        <v>20</v>
      </c>
      <c r="H8" s="156" t="s">
        <v>24</v>
      </c>
      <c r="I8" s="156" t="s">
        <v>28</v>
      </c>
      <c r="J8" s="156" t="s">
        <v>32</v>
      </c>
      <c r="K8" s="156" t="s">
        <v>36</v>
      </c>
      <c r="L8" s="156" t="s">
        <v>40</v>
      </c>
      <c r="M8" s="156" t="s">
        <v>43</v>
      </c>
      <c r="N8" s="156" t="s">
        <v>46</v>
      </c>
      <c r="O8" s="156" t="s">
        <v>49</v>
      </c>
      <c r="P8" s="156" t="s">
        <v>52</v>
      </c>
      <c r="Q8" s="156" t="s">
        <v>55</v>
      </c>
      <c r="R8" s="156" t="s">
        <v>58</v>
      </c>
      <c r="S8" s="156" t="s">
        <v>61</v>
      </c>
      <c r="T8" s="156" t="s">
        <v>64</v>
      </c>
    </row>
    <row r="9" ht="19.5" customHeight="1" spans="1:20">
      <c r="A9" s="162"/>
      <c r="B9" s="162"/>
      <c r="C9" s="162"/>
      <c r="D9" s="162" t="s">
        <v>129</v>
      </c>
      <c r="E9" s="159">
        <v>1036150.76</v>
      </c>
      <c r="F9" s="159">
        <v>0</v>
      </c>
      <c r="G9" s="159">
        <v>1036150.76</v>
      </c>
      <c r="H9" s="159">
        <v>4615614</v>
      </c>
      <c r="I9" s="159">
        <v>731072.19</v>
      </c>
      <c r="J9" s="159">
        <v>3884541.81</v>
      </c>
      <c r="K9" s="159">
        <v>4615614</v>
      </c>
      <c r="L9" s="159">
        <v>731072.19</v>
      </c>
      <c r="M9" s="159">
        <v>674788.04</v>
      </c>
      <c r="N9" s="159">
        <v>56284.15</v>
      </c>
      <c r="O9" s="159">
        <v>3884541.81</v>
      </c>
      <c r="P9" s="159">
        <v>1036150.76</v>
      </c>
      <c r="Q9" s="159">
        <v>0</v>
      </c>
      <c r="R9" s="159">
        <v>1036150.76</v>
      </c>
      <c r="S9" s="159">
        <v>1036150.76</v>
      </c>
      <c r="T9" s="159">
        <v>0</v>
      </c>
    </row>
    <row r="10" ht="19.5" customHeight="1" spans="1:20">
      <c r="A10" s="169" t="s">
        <v>213</v>
      </c>
      <c r="B10" s="169"/>
      <c r="C10" s="169"/>
      <c r="D10" s="169" t="s">
        <v>214</v>
      </c>
      <c r="E10" s="159">
        <v>3334.45</v>
      </c>
      <c r="F10" s="159">
        <v>0</v>
      </c>
      <c r="G10" s="159">
        <v>3334.45</v>
      </c>
      <c r="H10" s="159">
        <v>0</v>
      </c>
      <c r="I10" s="159"/>
      <c r="J10" s="159"/>
      <c r="K10" s="159"/>
      <c r="L10" s="159"/>
      <c r="M10" s="159"/>
      <c r="N10" s="159"/>
      <c r="O10" s="159"/>
      <c r="P10" s="159">
        <v>3334.45</v>
      </c>
      <c r="Q10" s="159">
        <v>0</v>
      </c>
      <c r="R10" s="159">
        <v>3334.45</v>
      </c>
      <c r="S10" s="159">
        <v>3334.45</v>
      </c>
      <c r="T10" s="159">
        <v>0</v>
      </c>
    </row>
    <row r="11" ht="19.5" customHeight="1" spans="1:20">
      <c r="A11" s="169" t="s">
        <v>215</v>
      </c>
      <c r="B11" s="169"/>
      <c r="C11" s="169"/>
      <c r="D11" s="169" t="s">
        <v>216</v>
      </c>
      <c r="E11" s="159">
        <v>0</v>
      </c>
      <c r="F11" s="159">
        <v>0</v>
      </c>
      <c r="G11" s="159">
        <v>0</v>
      </c>
      <c r="H11" s="159"/>
      <c r="I11" s="159"/>
      <c r="J11" s="159"/>
      <c r="K11" s="159"/>
      <c r="L11" s="159"/>
      <c r="M11" s="159"/>
      <c r="N11" s="159"/>
      <c r="O11" s="159"/>
      <c r="P11" s="159">
        <v>0</v>
      </c>
      <c r="Q11" s="159">
        <v>0</v>
      </c>
      <c r="R11" s="159"/>
      <c r="S11" s="159"/>
      <c r="T11" s="159"/>
    </row>
    <row r="12" ht="19.5" customHeight="1" spans="1:20">
      <c r="A12" s="169" t="s">
        <v>217</v>
      </c>
      <c r="B12" s="169"/>
      <c r="C12" s="169"/>
      <c r="D12" s="169" t="s">
        <v>218</v>
      </c>
      <c r="E12" s="159">
        <v>0</v>
      </c>
      <c r="F12" s="159">
        <v>0</v>
      </c>
      <c r="G12" s="159">
        <v>0</v>
      </c>
      <c r="H12" s="159"/>
      <c r="I12" s="159"/>
      <c r="J12" s="159"/>
      <c r="K12" s="159"/>
      <c r="L12" s="159"/>
      <c r="M12" s="159"/>
      <c r="N12" s="159"/>
      <c r="O12" s="159"/>
      <c r="P12" s="159">
        <v>0</v>
      </c>
      <c r="Q12" s="159">
        <v>0</v>
      </c>
      <c r="R12" s="159"/>
      <c r="S12" s="159"/>
      <c r="T12" s="159"/>
    </row>
    <row r="13" ht="19.5" customHeight="1" spans="1:20">
      <c r="A13" s="169" t="s">
        <v>219</v>
      </c>
      <c r="B13" s="169"/>
      <c r="C13" s="169"/>
      <c r="D13" s="169" t="s">
        <v>220</v>
      </c>
      <c r="E13" s="159">
        <v>3334.45</v>
      </c>
      <c r="F13" s="159">
        <v>0</v>
      </c>
      <c r="G13" s="159">
        <v>3334.45</v>
      </c>
      <c r="H13" s="159">
        <v>0</v>
      </c>
      <c r="I13" s="159"/>
      <c r="J13" s="159"/>
      <c r="K13" s="159"/>
      <c r="L13" s="159"/>
      <c r="M13" s="159"/>
      <c r="N13" s="159"/>
      <c r="O13" s="159"/>
      <c r="P13" s="159">
        <v>3334.45</v>
      </c>
      <c r="Q13" s="159">
        <v>0</v>
      </c>
      <c r="R13" s="159">
        <v>3334.45</v>
      </c>
      <c r="S13" s="159">
        <v>3334.45</v>
      </c>
      <c r="T13" s="159">
        <v>0</v>
      </c>
    </row>
    <row r="14" ht="19.5" customHeight="1" spans="1:20">
      <c r="A14" s="169" t="s">
        <v>221</v>
      </c>
      <c r="B14" s="169"/>
      <c r="C14" s="169"/>
      <c r="D14" s="169" t="s">
        <v>220</v>
      </c>
      <c r="E14" s="159">
        <v>3334.45</v>
      </c>
      <c r="F14" s="159">
        <v>0</v>
      </c>
      <c r="G14" s="159">
        <v>3334.45</v>
      </c>
      <c r="H14" s="159">
        <v>0</v>
      </c>
      <c r="I14" s="159"/>
      <c r="J14" s="159"/>
      <c r="K14" s="159"/>
      <c r="L14" s="159"/>
      <c r="M14" s="159"/>
      <c r="N14" s="159"/>
      <c r="O14" s="159"/>
      <c r="P14" s="159">
        <v>3334.45</v>
      </c>
      <c r="Q14" s="159">
        <v>0</v>
      </c>
      <c r="R14" s="159">
        <v>3334.45</v>
      </c>
      <c r="S14" s="159">
        <v>3334.45</v>
      </c>
      <c r="T14" s="159">
        <v>0</v>
      </c>
    </row>
    <row r="15" ht="19.5" customHeight="1" spans="1:20">
      <c r="A15" s="169" t="s">
        <v>130</v>
      </c>
      <c r="B15" s="169"/>
      <c r="C15" s="169"/>
      <c r="D15" s="169" t="s">
        <v>131</v>
      </c>
      <c r="E15" s="159">
        <v>0</v>
      </c>
      <c r="F15" s="159">
        <v>0</v>
      </c>
      <c r="G15" s="159">
        <v>0</v>
      </c>
      <c r="H15" s="159">
        <v>69603.68</v>
      </c>
      <c r="I15" s="159">
        <v>69603.68</v>
      </c>
      <c r="J15" s="159"/>
      <c r="K15" s="159">
        <v>69603.68</v>
      </c>
      <c r="L15" s="159">
        <v>69603.68</v>
      </c>
      <c r="M15" s="159">
        <v>69603.68</v>
      </c>
      <c r="N15" s="159">
        <v>0</v>
      </c>
      <c r="O15" s="159"/>
      <c r="P15" s="159">
        <v>0</v>
      </c>
      <c r="Q15" s="159">
        <v>0</v>
      </c>
      <c r="R15" s="159">
        <v>0</v>
      </c>
      <c r="S15" s="159">
        <v>0</v>
      </c>
      <c r="T15" s="159">
        <v>0</v>
      </c>
    </row>
    <row r="16" ht="19.5" customHeight="1" spans="1:20">
      <c r="A16" s="169" t="s">
        <v>132</v>
      </c>
      <c r="B16" s="169"/>
      <c r="C16" s="169"/>
      <c r="D16" s="169" t="s">
        <v>133</v>
      </c>
      <c r="E16" s="159">
        <v>0</v>
      </c>
      <c r="F16" s="159">
        <v>0</v>
      </c>
      <c r="G16" s="159">
        <v>0</v>
      </c>
      <c r="H16" s="159">
        <v>69603.68</v>
      </c>
      <c r="I16" s="159">
        <v>69603.68</v>
      </c>
      <c r="J16" s="159"/>
      <c r="K16" s="159">
        <v>69603.68</v>
      </c>
      <c r="L16" s="159">
        <v>69603.68</v>
      </c>
      <c r="M16" s="159">
        <v>69603.68</v>
      </c>
      <c r="N16" s="159">
        <v>0</v>
      </c>
      <c r="O16" s="159"/>
      <c r="P16" s="159">
        <v>0</v>
      </c>
      <c r="Q16" s="159">
        <v>0</v>
      </c>
      <c r="R16" s="159">
        <v>0</v>
      </c>
      <c r="S16" s="159">
        <v>0</v>
      </c>
      <c r="T16" s="159">
        <v>0</v>
      </c>
    </row>
    <row r="17" ht="19.5" customHeight="1" spans="1:20">
      <c r="A17" s="169" t="s">
        <v>134</v>
      </c>
      <c r="B17" s="169"/>
      <c r="C17" s="169"/>
      <c r="D17" s="169" t="s">
        <v>135</v>
      </c>
      <c r="E17" s="159">
        <v>0</v>
      </c>
      <c r="F17" s="159">
        <v>0</v>
      </c>
      <c r="G17" s="159">
        <v>0</v>
      </c>
      <c r="H17" s="159">
        <v>69603.68</v>
      </c>
      <c r="I17" s="159">
        <v>69603.68</v>
      </c>
      <c r="J17" s="159"/>
      <c r="K17" s="159">
        <v>69603.68</v>
      </c>
      <c r="L17" s="159">
        <v>69603.68</v>
      </c>
      <c r="M17" s="159">
        <v>69603.68</v>
      </c>
      <c r="N17" s="159">
        <v>0</v>
      </c>
      <c r="O17" s="159"/>
      <c r="P17" s="159">
        <v>0</v>
      </c>
      <c r="Q17" s="159">
        <v>0</v>
      </c>
      <c r="R17" s="159">
        <v>0</v>
      </c>
      <c r="S17" s="159">
        <v>0</v>
      </c>
      <c r="T17" s="159">
        <v>0</v>
      </c>
    </row>
    <row r="18" ht="19.5" customHeight="1" spans="1:20">
      <c r="A18" s="169" t="s">
        <v>222</v>
      </c>
      <c r="B18" s="169"/>
      <c r="C18" s="169"/>
      <c r="D18" s="169" t="s">
        <v>223</v>
      </c>
      <c r="E18" s="159">
        <v>0</v>
      </c>
      <c r="F18" s="159">
        <v>0</v>
      </c>
      <c r="G18" s="159">
        <v>0</v>
      </c>
      <c r="H18" s="159"/>
      <c r="I18" s="159"/>
      <c r="J18" s="159"/>
      <c r="K18" s="159"/>
      <c r="L18" s="159"/>
      <c r="M18" s="159"/>
      <c r="N18" s="159"/>
      <c r="O18" s="159"/>
      <c r="P18" s="159">
        <v>0</v>
      </c>
      <c r="Q18" s="159">
        <v>0</v>
      </c>
      <c r="R18" s="159"/>
      <c r="S18" s="159"/>
      <c r="T18" s="159"/>
    </row>
    <row r="19" ht="19.5" customHeight="1" spans="1:20">
      <c r="A19" s="169" t="s">
        <v>224</v>
      </c>
      <c r="B19" s="169"/>
      <c r="C19" s="169"/>
      <c r="D19" s="169" t="s">
        <v>223</v>
      </c>
      <c r="E19" s="159">
        <v>0</v>
      </c>
      <c r="F19" s="159">
        <v>0</v>
      </c>
      <c r="G19" s="159">
        <v>0</v>
      </c>
      <c r="H19" s="159"/>
      <c r="I19" s="159"/>
      <c r="J19" s="159"/>
      <c r="K19" s="159"/>
      <c r="L19" s="159"/>
      <c r="M19" s="159"/>
      <c r="N19" s="159"/>
      <c r="O19" s="159"/>
      <c r="P19" s="159">
        <v>0</v>
      </c>
      <c r="Q19" s="159">
        <v>0</v>
      </c>
      <c r="R19" s="159"/>
      <c r="S19" s="159"/>
      <c r="T19" s="159"/>
    </row>
    <row r="20" ht="19.5" customHeight="1" spans="1:20">
      <c r="A20" s="169" t="s">
        <v>142</v>
      </c>
      <c r="B20" s="169"/>
      <c r="C20" s="169"/>
      <c r="D20" s="169" t="s">
        <v>143</v>
      </c>
      <c r="E20" s="159">
        <v>0</v>
      </c>
      <c r="F20" s="159">
        <v>0</v>
      </c>
      <c r="G20" s="159">
        <v>0</v>
      </c>
      <c r="H20" s="159">
        <v>40160.36</v>
      </c>
      <c r="I20" s="159">
        <v>40160.36</v>
      </c>
      <c r="J20" s="159"/>
      <c r="K20" s="159">
        <v>40160.36</v>
      </c>
      <c r="L20" s="159">
        <v>40160.36</v>
      </c>
      <c r="M20" s="159">
        <v>40160.36</v>
      </c>
      <c r="N20" s="159">
        <v>0</v>
      </c>
      <c r="O20" s="159"/>
      <c r="P20" s="159">
        <v>0</v>
      </c>
      <c r="Q20" s="159">
        <v>0</v>
      </c>
      <c r="R20" s="159">
        <v>0</v>
      </c>
      <c r="S20" s="159">
        <v>0</v>
      </c>
      <c r="T20" s="159">
        <v>0</v>
      </c>
    </row>
    <row r="21" ht="19.5" customHeight="1" spans="1:20">
      <c r="A21" s="169" t="s">
        <v>144</v>
      </c>
      <c r="B21" s="169"/>
      <c r="C21" s="169"/>
      <c r="D21" s="169" t="s">
        <v>145</v>
      </c>
      <c r="E21" s="159">
        <v>0</v>
      </c>
      <c r="F21" s="159">
        <v>0</v>
      </c>
      <c r="G21" s="159">
        <v>0</v>
      </c>
      <c r="H21" s="159">
        <v>40160.36</v>
      </c>
      <c r="I21" s="159">
        <v>40160.36</v>
      </c>
      <c r="J21" s="159"/>
      <c r="K21" s="159">
        <v>40160.36</v>
      </c>
      <c r="L21" s="159">
        <v>40160.36</v>
      </c>
      <c r="M21" s="159">
        <v>40160.36</v>
      </c>
      <c r="N21" s="159">
        <v>0</v>
      </c>
      <c r="O21" s="159"/>
      <c r="P21" s="159">
        <v>0</v>
      </c>
      <c r="Q21" s="159">
        <v>0</v>
      </c>
      <c r="R21" s="159">
        <v>0</v>
      </c>
      <c r="S21" s="159">
        <v>0</v>
      </c>
      <c r="T21" s="159">
        <v>0</v>
      </c>
    </row>
    <row r="22" ht="19.5" customHeight="1" spans="1:20">
      <c r="A22" s="169" t="s">
        <v>146</v>
      </c>
      <c r="B22" s="169"/>
      <c r="C22" s="169"/>
      <c r="D22" s="169" t="s">
        <v>147</v>
      </c>
      <c r="E22" s="159">
        <v>0</v>
      </c>
      <c r="F22" s="159">
        <v>0</v>
      </c>
      <c r="G22" s="159">
        <v>0</v>
      </c>
      <c r="H22" s="159">
        <v>18799.48</v>
      </c>
      <c r="I22" s="159">
        <v>18799.48</v>
      </c>
      <c r="J22" s="159"/>
      <c r="K22" s="159">
        <v>18799.48</v>
      </c>
      <c r="L22" s="159">
        <v>18799.48</v>
      </c>
      <c r="M22" s="159">
        <v>18799.48</v>
      </c>
      <c r="N22" s="159">
        <v>0</v>
      </c>
      <c r="O22" s="159"/>
      <c r="P22" s="159">
        <v>0</v>
      </c>
      <c r="Q22" s="159">
        <v>0</v>
      </c>
      <c r="R22" s="159">
        <v>0</v>
      </c>
      <c r="S22" s="159">
        <v>0</v>
      </c>
      <c r="T22" s="159">
        <v>0</v>
      </c>
    </row>
    <row r="23" ht="19.5" customHeight="1" spans="1:20">
      <c r="A23" s="169" t="s">
        <v>225</v>
      </c>
      <c r="B23" s="169"/>
      <c r="C23" s="169"/>
      <c r="D23" s="169" t="s">
        <v>226</v>
      </c>
      <c r="E23" s="159">
        <v>0</v>
      </c>
      <c r="F23" s="159">
        <v>0</v>
      </c>
      <c r="G23" s="159">
        <v>0</v>
      </c>
      <c r="H23" s="159"/>
      <c r="I23" s="159"/>
      <c r="J23" s="159"/>
      <c r="K23" s="159"/>
      <c r="L23" s="159"/>
      <c r="M23" s="159"/>
      <c r="N23" s="159"/>
      <c r="O23" s="159"/>
      <c r="P23" s="159">
        <v>0</v>
      </c>
      <c r="Q23" s="159">
        <v>0</v>
      </c>
      <c r="R23" s="159"/>
      <c r="S23" s="159"/>
      <c r="T23" s="159"/>
    </row>
    <row r="24" ht="19.5" customHeight="1" spans="1:20">
      <c r="A24" s="169" t="s">
        <v>148</v>
      </c>
      <c r="B24" s="169"/>
      <c r="C24" s="169"/>
      <c r="D24" s="169" t="s">
        <v>149</v>
      </c>
      <c r="E24" s="159">
        <v>0</v>
      </c>
      <c r="F24" s="159">
        <v>0</v>
      </c>
      <c r="G24" s="159">
        <v>0</v>
      </c>
      <c r="H24" s="159">
        <v>18003.62</v>
      </c>
      <c r="I24" s="159">
        <v>18003.62</v>
      </c>
      <c r="J24" s="159"/>
      <c r="K24" s="159">
        <v>18003.62</v>
      </c>
      <c r="L24" s="159">
        <v>18003.62</v>
      </c>
      <c r="M24" s="159">
        <v>18003.62</v>
      </c>
      <c r="N24" s="159">
        <v>0</v>
      </c>
      <c r="O24" s="159"/>
      <c r="P24" s="159">
        <v>0</v>
      </c>
      <c r="Q24" s="159">
        <v>0</v>
      </c>
      <c r="R24" s="159">
        <v>0</v>
      </c>
      <c r="S24" s="159">
        <v>0</v>
      </c>
      <c r="T24" s="159">
        <v>0</v>
      </c>
    </row>
    <row r="25" ht="19.5" customHeight="1" spans="1:20">
      <c r="A25" s="169" t="s">
        <v>150</v>
      </c>
      <c r="B25" s="169"/>
      <c r="C25" s="169"/>
      <c r="D25" s="169" t="s">
        <v>151</v>
      </c>
      <c r="E25" s="159">
        <v>0</v>
      </c>
      <c r="F25" s="159">
        <v>0</v>
      </c>
      <c r="G25" s="159">
        <v>0</v>
      </c>
      <c r="H25" s="159">
        <v>3357.26</v>
      </c>
      <c r="I25" s="159">
        <v>3357.26</v>
      </c>
      <c r="J25" s="159"/>
      <c r="K25" s="159">
        <v>3357.26</v>
      </c>
      <c r="L25" s="159">
        <v>3357.26</v>
      </c>
      <c r="M25" s="159">
        <v>3357.26</v>
      </c>
      <c r="N25" s="159">
        <v>0</v>
      </c>
      <c r="O25" s="159"/>
      <c r="P25" s="159">
        <v>0</v>
      </c>
      <c r="Q25" s="159">
        <v>0</v>
      </c>
      <c r="R25" s="159">
        <v>0</v>
      </c>
      <c r="S25" s="159">
        <v>0</v>
      </c>
      <c r="T25" s="159">
        <v>0</v>
      </c>
    </row>
    <row r="26" ht="19.5" customHeight="1" spans="1:20">
      <c r="A26" s="169" t="s">
        <v>152</v>
      </c>
      <c r="B26" s="169"/>
      <c r="C26" s="169"/>
      <c r="D26" s="169" t="s">
        <v>153</v>
      </c>
      <c r="E26" s="159">
        <v>1032816.31</v>
      </c>
      <c r="F26" s="159">
        <v>0</v>
      </c>
      <c r="G26" s="159">
        <v>1032816.31</v>
      </c>
      <c r="H26" s="159">
        <v>4449637.96</v>
      </c>
      <c r="I26" s="159">
        <v>565096.15</v>
      </c>
      <c r="J26" s="159">
        <v>3884541.81</v>
      </c>
      <c r="K26" s="159">
        <v>4449637.96</v>
      </c>
      <c r="L26" s="159">
        <v>565096.15</v>
      </c>
      <c r="M26" s="159">
        <v>508812</v>
      </c>
      <c r="N26" s="159">
        <v>56284.15</v>
      </c>
      <c r="O26" s="159">
        <v>3884541.81</v>
      </c>
      <c r="P26" s="159">
        <v>1032816.31</v>
      </c>
      <c r="Q26" s="159">
        <v>0</v>
      </c>
      <c r="R26" s="159">
        <v>1032816.31</v>
      </c>
      <c r="S26" s="159">
        <v>1032816.31</v>
      </c>
      <c r="T26" s="159">
        <v>0</v>
      </c>
    </row>
    <row r="27" ht="19.5" customHeight="1" spans="1:20">
      <c r="A27" s="169" t="s">
        <v>154</v>
      </c>
      <c r="B27" s="169"/>
      <c r="C27" s="169"/>
      <c r="D27" s="169" t="s">
        <v>155</v>
      </c>
      <c r="E27" s="159">
        <v>1032816.31</v>
      </c>
      <c r="F27" s="159">
        <v>0</v>
      </c>
      <c r="G27" s="159">
        <v>1032816.31</v>
      </c>
      <c r="H27" s="159">
        <v>4449637.96</v>
      </c>
      <c r="I27" s="159">
        <v>565096.15</v>
      </c>
      <c r="J27" s="159">
        <v>3884541.81</v>
      </c>
      <c r="K27" s="159">
        <v>4449637.96</v>
      </c>
      <c r="L27" s="159">
        <v>565096.15</v>
      </c>
      <c r="M27" s="159">
        <v>508812</v>
      </c>
      <c r="N27" s="159">
        <v>56284.15</v>
      </c>
      <c r="O27" s="159">
        <v>3884541.81</v>
      </c>
      <c r="P27" s="159">
        <v>1032816.31</v>
      </c>
      <c r="Q27" s="159">
        <v>0</v>
      </c>
      <c r="R27" s="159">
        <v>1032816.31</v>
      </c>
      <c r="S27" s="159">
        <v>1032816.31</v>
      </c>
      <c r="T27" s="159">
        <v>0</v>
      </c>
    </row>
    <row r="28" ht="19.5" customHeight="1" spans="1:20">
      <c r="A28" s="169" t="s">
        <v>156</v>
      </c>
      <c r="B28" s="169"/>
      <c r="C28" s="169"/>
      <c r="D28" s="169" t="s">
        <v>157</v>
      </c>
      <c r="E28" s="159">
        <v>0</v>
      </c>
      <c r="F28" s="159">
        <v>0</v>
      </c>
      <c r="G28" s="159">
        <v>0</v>
      </c>
      <c r="H28" s="159">
        <v>565096.15</v>
      </c>
      <c r="I28" s="159">
        <v>565096.15</v>
      </c>
      <c r="J28" s="159"/>
      <c r="K28" s="159">
        <v>565096.15</v>
      </c>
      <c r="L28" s="159">
        <v>565096.15</v>
      </c>
      <c r="M28" s="159">
        <v>508812</v>
      </c>
      <c r="N28" s="159">
        <v>56284.15</v>
      </c>
      <c r="O28" s="159"/>
      <c r="P28" s="159">
        <v>0</v>
      </c>
      <c r="Q28" s="159">
        <v>0</v>
      </c>
      <c r="R28" s="159">
        <v>0</v>
      </c>
      <c r="S28" s="159">
        <v>0</v>
      </c>
      <c r="T28" s="159">
        <v>0</v>
      </c>
    </row>
    <row r="29" ht="19.5" customHeight="1" spans="1:20">
      <c r="A29" s="169" t="s">
        <v>158</v>
      </c>
      <c r="B29" s="169"/>
      <c r="C29" s="169"/>
      <c r="D29" s="169" t="s">
        <v>159</v>
      </c>
      <c r="E29" s="159">
        <v>926188.31</v>
      </c>
      <c r="F29" s="159">
        <v>0</v>
      </c>
      <c r="G29" s="159">
        <v>926188.31</v>
      </c>
      <c r="H29" s="159">
        <v>228542.16</v>
      </c>
      <c r="I29" s="159"/>
      <c r="J29" s="159">
        <v>228542.16</v>
      </c>
      <c r="K29" s="159">
        <v>228542.16</v>
      </c>
      <c r="L29" s="159"/>
      <c r="M29" s="159"/>
      <c r="N29" s="159"/>
      <c r="O29" s="159">
        <v>228542.16</v>
      </c>
      <c r="P29" s="159">
        <v>926188.31</v>
      </c>
      <c r="Q29" s="159">
        <v>0</v>
      </c>
      <c r="R29" s="159">
        <v>926188.31</v>
      </c>
      <c r="S29" s="159">
        <v>926188.31</v>
      </c>
      <c r="T29" s="159">
        <v>0</v>
      </c>
    </row>
    <row r="30" ht="19.5" customHeight="1" spans="1:20">
      <c r="A30" s="169" t="s">
        <v>227</v>
      </c>
      <c r="B30" s="169"/>
      <c r="C30" s="169"/>
      <c r="D30" s="169" t="s">
        <v>228</v>
      </c>
      <c r="E30" s="159">
        <v>0</v>
      </c>
      <c r="F30" s="159">
        <v>0</v>
      </c>
      <c r="G30" s="159">
        <v>0</v>
      </c>
      <c r="H30" s="159"/>
      <c r="I30" s="159"/>
      <c r="J30" s="159"/>
      <c r="K30" s="159"/>
      <c r="L30" s="159"/>
      <c r="M30" s="159"/>
      <c r="N30" s="159"/>
      <c r="O30" s="159"/>
      <c r="P30" s="159">
        <v>0</v>
      </c>
      <c r="Q30" s="159">
        <v>0</v>
      </c>
      <c r="R30" s="159"/>
      <c r="S30" s="159"/>
      <c r="T30" s="159"/>
    </row>
    <row r="31" ht="19.5" customHeight="1" spans="1:20">
      <c r="A31" s="169" t="s">
        <v>160</v>
      </c>
      <c r="B31" s="169"/>
      <c r="C31" s="169"/>
      <c r="D31" s="169" t="s">
        <v>161</v>
      </c>
      <c r="E31" s="159">
        <v>106628</v>
      </c>
      <c r="F31" s="159">
        <v>0</v>
      </c>
      <c r="G31" s="159">
        <v>106628</v>
      </c>
      <c r="H31" s="159">
        <v>3655999.65</v>
      </c>
      <c r="I31" s="159"/>
      <c r="J31" s="159">
        <v>3655999.65</v>
      </c>
      <c r="K31" s="159">
        <v>3655999.65</v>
      </c>
      <c r="L31" s="159"/>
      <c r="M31" s="159"/>
      <c r="N31" s="159"/>
      <c r="O31" s="159">
        <v>3655999.65</v>
      </c>
      <c r="P31" s="159">
        <v>106628</v>
      </c>
      <c r="Q31" s="159">
        <v>0</v>
      </c>
      <c r="R31" s="159">
        <v>106628</v>
      </c>
      <c r="S31" s="159">
        <v>106628</v>
      </c>
      <c r="T31" s="159">
        <v>0</v>
      </c>
    </row>
    <row r="32" ht="19.5" customHeight="1" spans="1:20">
      <c r="A32" s="169" t="s">
        <v>167</v>
      </c>
      <c r="B32" s="169"/>
      <c r="C32" s="169"/>
      <c r="D32" s="169" t="s">
        <v>168</v>
      </c>
      <c r="E32" s="159">
        <v>0</v>
      </c>
      <c r="F32" s="159">
        <v>0</v>
      </c>
      <c r="G32" s="159">
        <v>0</v>
      </c>
      <c r="H32" s="159">
        <v>56212</v>
      </c>
      <c r="I32" s="159">
        <v>56212</v>
      </c>
      <c r="J32" s="159"/>
      <c r="K32" s="159">
        <v>56212</v>
      </c>
      <c r="L32" s="159">
        <v>56212</v>
      </c>
      <c r="M32" s="159">
        <v>56212</v>
      </c>
      <c r="N32" s="159">
        <v>0</v>
      </c>
      <c r="O32" s="159"/>
      <c r="P32" s="159">
        <v>0</v>
      </c>
      <c r="Q32" s="159">
        <v>0</v>
      </c>
      <c r="R32" s="159">
        <v>0</v>
      </c>
      <c r="S32" s="159">
        <v>0</v>
      </c>
      <c r="T32" s="159">
        <v>0</v>
      </c>
    </row>
    <row r="33" ht="19.5" customHeight="1" spans="1:20">
      <c r="A33" s="169" t="s">
        <v>169</v>
      </c>
      <c r="B33" s="169"/>
      <c r="C33" s="169"/>
      <c r="D33" s="169" t="s">
        <v>170</v>
      </c>
      <c r="E33" s="159">
        <v>0</v>
      </c>
      <c r="F33" s="159">
        <v>0</v>
      </c>
      <c r="G33" s="159">
        <v>0</v>
      </c>
      <c r="H33" s="159">
        <v>56212</v>
      </c>
      <c r="I33" s="159">
        <v>56212</v>
      </c>
      <c r="J33" s="159"/>
      <c r="K33" s="159">
        <v>56212</v>
      </c>
      <c r="L33" s="159">
        <v>56212</v>
      </c>
      <c r="M33" s="159">
        <v>56212</v>
      </c>
      <c r="N33" s="159">
        <v>0</v>
      </c>
      <c r="O33" s="159"/>
      <c r="P33" s="159">
        <v>0</v>
      </c>
      <c r="Q33" s="159">
        <v>0</v>
      </c>
      <c r="R33" s="159">
        <v>0</v>
      </c>
      <c r="S33" s="159">
        <v>0</v>
      </c>
      <c r="T33" s="159">
        <v>0</v>
      </c>
    </row>
    <row r="34" ht="19.5" customHeight="1" spans="1:20">
      <c r="A34" s="169" t="s">
        <v>171</v>
      </c>
      <c r="B34" s="169"/>
      <c r="C34" s="169"/>
      <c r="D34" s="169" t="s">
        <v>172</v>
      </c>
      <c r="E34" s="159">
        <v>0</v>
      </c>
      <c r="F34" s="159">
        <v>0</v>
      </c>
      <c r="G34" s="159">
        <v>0</v>
      </c>
      <c r="H34" s="159">
        <v>56212</v>
      </c>
      <c r="I34" s="159">
        <v>56212</v>
      </c>
      <c r="J34" s="159"/>
      <c r="K34" s="159">
        <v>56212</v>
      </c>
      <c r="L34" s="159">
        <v>56212</v>
      </c>
      <c r="M34" s="159">
        <v>56212</v>
      </c>
      <c r="N34" s="159">
        <v>0</v>
      </c>
      <c r="O34" s="159"/>
      <c r="P34" s="159">
        <v>0</v>
      </c>
      <c r="Q34" s="159">
        <v>0</v>
      </c>
      <c r="R34" s="159">
        <v>0</v>
      </c>
      <c r="S34" s="159">
        <v>0</v>
      </c>
      <c r="T34" s="159">
        <v>0</v>
      </c>
    </row>
    <row r="35" ht="19.5" customHeight="1" spans="1:20">
      <c r="A35" s="169" t="s">
        <v>229</v>
      </c>
      <c r="B35" s="169"/>
      <c r="C35" s="169"/>
      <c r="D35" s="169"/>
      <c r="E35" s="169"/>
      <c r="F35" s="169"/>
      <c r="G35" s="169"/>
      <c r="H35" s="169"/>
      <c r="I35" s="169"/>
      <c r="J35" s="169"/>
      <c r="K35" s="169"/>
      <c r="L35" s="169"/>
      <c r="M35" s="169"/>
      <c r="N35" s="169"/>
      <c r="O35" s="169"/>
      <c r="P35" s="169"/>
      <c r="Q35" s="169"/>
      <c r="R35" s="169"/>
      <c r="S35" s="169"/>
      <c r="T35" s="169"/>
    </row>
  </sheetData>
  <mergeCells count="5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T3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XFD1048576"/>
    </sheetView>
  </sheetViews>
  <sheetFormatPr defaultColWidth="9" defaultRowHeight="13.75"/>
  <cols>
    <col min="1" max="1" width="6.12727272727273" customWidth="1"/>
    <col min="2" max="2" width="32.8727272727273" customWidth="1"/>
    <col min="3" max="3" width="20.1272727272727" customWidth="1"/>
    <col min="4" max="4" width="6.12727272727273" customWidth="1"/>
    <col min="5" max="5" width="22.7545454545455" customWidth="1"/>
    <col min="6" max="6" width="19.3727272727273" customWidth="1"/>
    <col min="7" max="7" width="6.12727272727273" customWidth="1"/>
    <col min="8" max="8" width="36.8727272727273" customWidth="1"/>
    <col min="9" max="9" width="17.1272727272727" customWidth="1"/>
  </cols>
  <sheetData>
    <row r="1" ht="27.75" spans="5:5">
      <c r="E1" s="168" t="s">
        <v>230</v>
      </c>
    </row>
    <row r="2" spans="9:9">
      <c r="I2" s="171" t="s">
        <v>231</v>
      </c>
    </row>
    <row r="3" spans="1:9">
      <c r="A3" s="171" t="s">
        <v>2</v>
      </c>
      <c r="I3" s="171" t="s">
        <v>3</v>
      </c>
    </row>
    <row r="4" ht="19.5" customHeight="1" spans="1:9">
      <c r="A4" s="162" t="s">
        <v>210</v>
      </c>
      <c r="B4" s="162"/>
      <c r="C4" s="162"/>
      <c r="D4" s="162" t="s">
        <v>209</v>
      </c>
      <c r="E4" s="162"/>
      <c r="F4" s="162"/>
      <c r="G4" s="162"/>
      <c r="H4" s="162"/>
      <c r="I4" s="162"/>
    </row>
    <row r="5" ht="19.5" customHeight="1" spans="1:9">
      <c r="A5" s="162" t="s">
        <v>232</v>
      </c>
      <c r="B5" s="162" t="s">
        <v>123</v>
      </c>
      <c r="C5" s="162" t="s">
        <v>8</v>
      </c>
      <c r="D5" s="162" t="s">
        <v>232</v>
      </c>
      <c r="E5" s="162" t="s">
        <v>123</v>
      </c>
      <c r="F5" s="162" t="s">
        <v>8</v>
      </c>
      <c r="G5" s="162" t="s">
        <v>232</v>
      </c>
      <c r="H5" s="162" t="s">
        <v>123</v>
      </c>
      <c r="I5" s="162" t="s">
        <v>8</v>
      </c>
    </row>
    <row r="6" ht="19.5" customHeight="1" spans="1:9">
      <c r="A6" s="162"/>
      <c r="B6" s="162"/>
      <c r="C6" s="162"/>
      <c r="D6" s="162"/>
      <c r="E6" s="162"/>
      <c r="F6" s="162"/>
      <c r="G6" s="162"/>
      <c r="H6" s="162"/>
      <c r="I6" s="162"/>
    </row>
    <row r="7" ht="19.5" customHeight="1" spans="1:9">
      <c r="A7" s="157" t="s">
        <v>233</v>
      </c>
      <c r="B7" s="157" t="s">
        <v>234</v>
      </c>
      <c r="C7" s="159">
        <v>674788.04</v>
      </c>
      <c r="D7" s="157" t="s">
        <v>235</v>
      </c>
      <c r="E7" s="157" t="s">
        <v>236</v>
      </c>
      <c r="F7" s="159">
        <v>56284.15</v>
      </c>
      <c r="G7" s="157" t="s">
        <v>237</v>
      </c>
      <c r="H7" s="157" t="s">
        <v>238</v>
      </c>
      <c r="I7" s="159">
        <v>0</v>
      </c>
    </row>
    <row r="8" ht="19.5" customHeight="1" spans="1:9">
      <c r="A8" s="157" t="s">
        <v>239</v>
      </c>
      <c r="B8" s="157" t="s">
        <v>240</v>
      </c>
      <c r="C8" s="159">
        <v>173013</v>
      </c>
      <c r="D8" s="157" t="s">
        <v>241</v>
      </c>
      <c r="E8" s="157" t="s">
        <v>242</v>
      </c>
      <c r="F8" s="159">
        <v>4000</v>
      </c>
      <c r="G8" s="157" t="s">
        <v>243</v>
      </c>
      <c r="H8" s="157" t="s">
        <v>244</v>
      </c>
      <c r="I8" s="159">
        <v>0</v>
      </c>
    </row>
    <row r="9" ht="19.5" customHeight="1" spans="1:9">
      <c r="A9" s="157" t="s">
        <v>245</v>
      </c>
      <c r="B9" s="157" t="s">
        <v>246</v>
      </c>
      <c r="C9" s="159">
        <v>223291</v>
      </c>
      <c r="D9" s="157" t="s">
        <v>247</v>
      </c>
      <c r="E9" s="157" t="s">
        <v>248</v>
      </c>
      <c r="F9" s="159">
        <v>0</v>
      </c>
      <c r="G9" s="157" t="s">
        <v>249</v>
      </c>
      <c r="H9" s="157" t="s">
        <v>250</v>
      </c>
      <c r="I9" s="159">
        <v>0</v>
      </c>
    </row>
    <row r="10" ht="19.5" customHeight="1" spans="1:9">
      <c r="A10" s="157" t="s">
        <v>251</v>
      </c>
      <c r="B10" s="157" t="s">
        <v>252</v>
      </c>
      <c r="C10" s="159">
        <v>112508</v>
      </c>
      <c r="D10" s="157" t="s">
        <v>253</v>
      </c>
      <c r="E10" s="157" t="s">
        <v>254</v>
      </c>
      <c r="F10" s="159">
        <v>0</v>
      </c>
      <c r="G10" s="157" t="s">
        <v>255</v>
      </c>
      <c r="H10" s="157" t="s">
        <v>256</v>
      </c>
      <c r="I10" s="159">
        <v>0</v>
      </c>
    </row>
    <row r="11" ht="19.5" customHeight="1" spans="1:9">
      <c r="A11" s="157" t="s">
        <v>257</v>
      </c>
      <c r="B11" s="157" t="s">
        <v>258</v>
      </c>
      <c r="C11" s="159">
        <v>0</v>
      </c>
      <c r="D11" s="157" t="s">
        <v>259</v>
      </c>
      <c r="E11" s="157" t="s">
        <v>260</v>
      </c>
      <c r="F11" s="159">
        <v>0</v>
      </c>
      <c r="G11" s="157" t="s">
        <v>261</v>
      </c>
      <c r="H11" s="157" t="s">
        <v>262</v>
      </c>
      <c r="I11" s="159">
        <v>0</v>
      </c>
    </row>
    <row r="12" ht="19.5" customHeight="1" spans="1:9">
      <c r="A12" s="157" t="s">
        <v>263</v>
      </c>
      <c r="B12" s="157" t="s">
        <v>264</v>
      </c>
      <c r="C12" s="159">
        <v>0</v>
      </c>
      <c r="D12" s="157" t="s">
        <v>265</v>
      </c>
      <c r="E12" s="157" t="s">
        <v>266</v>
      </c>
      <c r="F12" s="159">
        <v>0</v>
      </c>
      <c r="G12" s="157" t="s">
        <v>267</v>
      </c>
      <c r="H12" s="157" t="s">
        <v>268</v>
      </c>
      <c r="I12" s="159">
        <v>0</v>
      </c>
    </row>
    <row r="13" ht="19.5" customHeight="1" spans="1:9">
      <c r="A13" s="157" t="s">
        <v>269</v>
      </c>
      <c r="B13" s="157" t="s">
        <v>270</v>
      </c>
      <c r="C13" s="159">
        <v>69603.68</v>
      </c>
      <c r="D13" s="157" t="s">
        <v>271</v>
      </c>
      <c r="E13" s="157" t="s">
        <v>272</v>
      </c>
      <c r="F13" s="159">
        <v>0</v>
      </c>
      <c r="G13" s="157" t="s">
        <v>273</v>
      </c>
      <c r="H13" s="157" t="s">
        <v>274</v>
      </c>
      <c r="I13" s="159">
        <v>0</v>
      </c>
    </row>
    <row r="14" ht="19.5" customHeight="1" spans="1:9">
      <c r="A14" s="157" t="s">
        <v>275</v>
      </c>
      <c r="B14" s="157" t="s">
        <v>276</v>
      </c>
      <c r="C14" s="159">
        <v>0</v>
      </c>
      <c r="D14" s="157" t="s">
        <v>277</v>
      </c>
      <c r="E14" s="157" t="s">
        <v>278</v>
      </c>
      <c r="F14" s="159">
        <v>0</v>
      </c>
      <c r="G14" s="157" t="s">
        <v>279</v>
      </c>
      <c r="H14" s="157" t="s">
        <v>280</v>
      </c>
      <c r="I14" s="159">
        <v>0</v>
      </c>
    </row>
    <row r="15" ht="19.5" customHeight="1" spans="1:9">
      <c r="A15" s="157" t="s">
        <v>281</v>
      </c>
      <c r="B15" s="157" t="s">
        <v>282</v>
      </c>
      <c r="C15" s="159">
        <v>18799.48</v>
      </c>
      <c r="D15" s="157" t="s">
        <v>283</v>
      </c>
      <c r="E15" s="157" t="s">
        <v>284</v>
      </c>
      <c r="F15" s="159">
        <v>0</v>
      </c>
      <c r="G15" s="157" t="s">
        <v>285</v>
      </c>
      <c r="H15" s="157" t="s">
        <v>286</v>
      </c>
      <c r="I15" s="159">
        <v>0</v>
      </c>
    </row>
    <row r="16" ht="19.5" customHeight="1" spans="1:9">
      <c r="A16" s="157" t="s">
        <v>287</v>
      </c>
      <c r="B16" s="157" t="s">
        <v>288</v>
      </c>
      <c r="C16" s="159">
        <v>18003.62</v>
      </c>
      <c r="D16" s="157" t="s">
        <v>289</v>
      </c>
      <c r="E16" s="157" t="s">
        <v>290</v>
      </c>
      <c r="F16" s="159">
        <v>0</v>
      </c>
      <c r="G16" s="157" t="s">
        <v>291</v>
      </c>
      <c r="H16" s="157" t="s">
        <v>292</v>
      </c>
      <c r="I16" s="159">
        <v>0</v>
      </c>
    </row>
    <row r="17" ht="19.5" customHeight="1" spans="1:9">
      <c r="A17" s="157" t="s">
        <v>293</v>
      </c>
      <c r="B17" s="157" t="s">
        <v>294</v>
      </c>
      <c r="C17" s="159">
        <v>3357.26</v>
      </c>
      <c r="D17" s="157" t="s">
        <v>295</v>
      </c>
      <c r="E17" s="157" t="s">
        <v>296</v>
      </c>
      <c r="F17" s="159">
        <v>4000</v>
      </c>
      <c r="G17" s="157" t="s">
        <v>297</v>
      </c>
      <c r="H17" s="157" t="s">
        <v>298</v>
      </c>
      <c r="I17" s="159">
        <v>0</v>
      </c>
    </row>
    <row r="18" ht="19.5" customHeight="1" spans="1:9">
      <c r="A18" s="157" t="s">
        <v>299</v>
      </c>
      <c r="B18" s="157" t="s">
        <v>300</v>
      </c>
      <c r="C18" s="159">
        <v>56212</v>
      </c>
      <c r="D18" s="157" t="s">
        <v>301</v>
      </c>
      <c r="E18" s="157" t="s">
        <v>302</v>
      </c>
      <c r="F18" s="159">
        <v>0</v>
      </c>
      <c r="G18" s="157" t="s">
        <v>303</v>
      </c>
      <c r="H18" s="157" t="s">
        <v>304</v>
      </c>
      <c r="I18" s="159">
        <v>0</v>
      </c>
    </row>
    <row r="19" ht="19.5" customHeight="1" spans="1:9">
      <c r="A19" s="157" t="s">
        <v>305</v>
      </c>
      <c r="B19" s="157" t="s">
        <v>306</v>
      </c>
      <c r="C19" s="159">
        <v>0</v>
      </c>
      <c r="D19" s="157" t="s">
        <v>307</v>
      </c>
      <c r="E19" s="157" t="s">
        <v>308</v>
      </c>
      <c r="F19" s="159">
        <v>0</v>
      </c>
      <c r="G19" s="157" t="s">
        <v>309</v>
      </c>
      <c r="H19" s="157" t="s">
        <v>310</v>
      </c>
      <c r="I19" s="159">
        <v>0</v>
      </c>
    </row>
    <row r="20" ht="19.5" customHeight="1" spans="1:9">
      <c r="A20" s="157" t="s">
        <v>311</v>
      </c>
      <c r="B20" s="157" t="s">
        <v>312</v>
      </c>
      <c r="C20" s="159">
        <v>0</v>
      </c>
      <c r="D20" s="157" t="s">
        <v>313</v>
      </c>
      <c r="E20" s="157" t="s">
        <v>314</v>
      </c>
      <c r="F20" s="159">
        <v>0</v>
      </c>
      <c r="G20" s="157" t="s">
        <v>315</v>
      </c>
      <c r="H20" s="157" t="s">
        <v>316</v>
      </c>
      <c r="I20" s="159">
        <v>0</v>
      </c>
    </row>
    <row r="21" ht="19.5" customHeight="1" spans="1:9">
      <c r="A21" s="157" t="s">
        <v>317</v>
      </c>
      <c r="B21" s="157" t="s">
        <v>318</v>
      </c>
      <c r="C21" s="159">
        <v>0</v>
      </c>
      <c r="D21" s="157" t="s">
        <v>319</v>
      </c>
      <c r="E21" s="157" t="s">
        <v>320</v>
      </c>
      <c r="F21" s="159">
        <v>0</v>
      </c>
      <c r="G21" s="157" t="s">
        <v>321</v>
      </c>
      <c r="H21" s="157" t="s">
        <v>322</v>
      </c>
      <c r="I21" s="159">
        <v>0</v>
      </c>
    </row>
    <row r="22" ht="19.5" customHeight="1" spans="1:9">
      <c r="A22" s="157" t="s">
        <v>323</v>
      </c>
      <c r="B22" s="157" t="s">
        <v>324</v>
      </c>
      <c r="C22" s="159">
        <v>0</v>
      </c>
      <c r="D22" s="157" t="s">
        <v>325</v>
      </c>
      <c r="E22" s="157" t="s">
        <v>326</v>
      </c>
      <c r="F22" s="159">
        <v>0</v>
      </c>
      <c r="G22" s="157" t="s">
        <v>327</v>
      </c>
      <c r="H22" s="157" t="s">
        <v>328</v>
      </c>
      <c r="I22" s="159">
        <v>0</v>
      </c>
    </row>
    <row r="23" ht="19.5" customHeight="1" spans="1:9">
      <c r="A23" s="157" t="s">
        <v>329</v>
      </c>
      <c r="B23" s="157" t="s">
        <v>330</v>
      </c>
      <c r="C23" s="159">
        <v>0</v>
      </c>
      <c r="D23" s="157" t="s">
        <v>331</v>
      </c>
      <c r="E23" s="157" t="s">
        <v>332</v>
      </c>
      <c r="F23" s="159">
        <v>4000</v>
      </c>
      <c r="G23" s="157" t="s">
        <v>333</v>
      </c>
      <c r="H23" s="157" t="s">
        <v>334</v>
      </c>
      <c r="I23" s="159">
        <v>0</v>
      </c>
    </row>
    <row r="24" ht="19.5" customHeight="1" spans="1:9">
      <c r="A24" s="157" t="s">
        <v>335</v>
      </c>
      <c r="B24" s="157" t="s">
        <v>336</v>
      </c>
      <c r="C24" s="159">
        <v>0</v>
      </c>
      <c r="D24" s="157" t="s">
        <v>337</v>
      </c>
      <c r="E24" s="157" t="s">
        <v>338</v>
      </c>
      <c r="F24" s="159">
        <v>0</v>
      </c>
      <c r="G24" s="157" t="s">
        <v>339</v>
      </c>
      <c r="H24" s="157" t="s">
        <v>340</v>
      </c>
      <c r="I24" s="159">
        <v>0</v>
      </c>
    </row>
    <row r="25" ht="19.5" customHeight="1" spans="1:9">
      <c r="A25" s="157" t="s">
        <v>341</v>
      </c>
      <c r="B25" s="157" t="s">
        <v>342</v>
      </c>
      <c r="C25" s="159">
        <v>0</v>
      </c>
      <c r="D25" s="157" t="s">
        <v>343</v>
      </c>
      <c r="E25" s="157" t="s">
        <v>344</v>
      </c>
      <c r="F25" s="159">
        <v>0</v>
      </c>
      <c r="G25" s="157" t="s">
        <v>345</v>
      </c>
      <c r="H25" s="157" t="s">
        <v>346</v>
      </c>
      <c r="I25" s="159">
        <v>0</v>
      </c>
    </row>
    <row r="26" ht="19.5" customHeight="1" spans="1:9">
      <c r="A26" s="157" t="s">
        <v>347</v>
      </c>
      <c r="B26" s="157" t="s">
        <v>348</v>
      </c>
      <c r="C26" s="159">
        <v>0</v>
      </c>
      <c r="D26" s="157" t="s">
        <v>349</v>
      </c>
      <c r="E26" s="157" t="s">
        <v>350</v>
      </c>
      <c r="F26" s="159">
        <v>0</v>
      </c>
      <c r="G26" s="157" t="s">
        <v>351</v>
      </c>
      <c r="H26" s="157" t="s">
        <v>352</v>
      </c>
      <c r="I26" s="159">
        <v>0</v>
      </c>
    </row>
    <row r="27" ht="19.5" customHeight="1" spans="1:9">
      <c r="A27" s="157" t="s">
        <v>353</v>
      </c>
      <c r="B27" s="157" t="s">
        <v>354</v>
      </c>
      <c r="C27" s="159">
        <v>0</v>
      </c>
      <c r="D27" s="157" t="s">
        <v>355</v>
      </c>
      <c r="E27" s="157" t="s">
        <v>356</v>
      </c>
      <c r="F27" s="159">
        <v>0</v>
      </c>
      <c r="G27" s="157" t="s">
        <v>357</v>
      </c>
      <c r="H27" s="157" t="s">
        <v>358</v>
      </c>
      <c r="I27" s="159">
        <v>0</v>
      </c>
    </row>
    <row r="28" ht="19.5" customHeight="1" spans="1:9">
      <c r="A28" s="157" t="s">
        <v>359</v>
      </c>
      <c r="B28" s="157" t="s">
        <v>360</v>
      </c>
      <c r="C28" s="159">
        <v>0</v>
      </c>
      <c r="D28" s="157" t="s">
        <v>361</v>
      </c>
      <c r="E28" s="157" t="s">
        <v>362</v>
      </c>
      <c r="F28" s="159">
        <v>0</v>
      </c>
      <c r="G28" s="157" t="s">
        <v>363</v>
      </c>
      <c r="H28" s="157" t="s">
        <v>364</v>
      </c>
      <c r="I28" s="159">
        <v>0</v>
      </c>
    </row>
    <row r="29" ht="19.5" customHeight="1" spans="1:9">
      <c r="A29" s="157" t="s">
        <v>365</v>
      </c>
      <c r="B29" s="157" t="s">
        <v>366</v>
      </c>
      <c r="C29" s="159">
        <v>0</v>
      </c>
      <c r="D29" s="157" t="s">
        <v>367</v>
      </c>
      <c r="E29" s="157" t="s">
        <v>368</v>
      </c>
      <c r="F29" s="159">
        <v>4834.15</v>
      </c>
      <c r="G29" s="157" t="s">
        <v>369</v>
      </c>
      <c r="H29" s="157" t="s">
        <v>370</v>
      </c>
      <c r="I29" s="159">
        <v>0</v>
      </c>
    </row>
    <row r="30" ht="19.5" customHeight="1" spans="1:9">
      <c r="A30" s="157" t="s">
        <v>371</v>
      </c>
      <c r="B30" s="157" t="s">
        <v>372</v>
      </c>
      <c r="C30" s="159">
        <v>0</v>
      </c>
      <c r="D30" s="157" t="s">
        <v>373</v>
      </c>
      <c r="E30" s="157" t="s">
        <v>374</v>
      </c>
      <c r="F30" s="159">
        <v>0</v>
      </c>
      <c r="G30" s="157" t="s">
        <v>375</v>
      </c>
      <c r="H30" s="157" t="s">
        <v>376</v>
      </c>
      <c r="I30" s="159">
        <v>0</v>
      </c>
    </row>
    <row r="31" ht="19.5" customHeight="1" spans="1:9">
      <c r="A31" s="157" t="s">
        <v>377</v>
      </c>
      <c r="B31" s="157" t="s">
        <v>378</v>
      </c>
      <c r="C31" s="159">
        <v>0</v>
      </c>
      <c r="D31" s="157" t="s">
        <v>379</v>
      </c>
      <c r="E31" s="157" t="s">
        <v>380</v>
      </c>
      <c r="F31" s="159">
        <v>0</v>
      </c>
      <c r="G31" s="157" t="s">
        <v>381</v>
      </c>
      <c r="H31" s="157" t="s">
        <v>382</v>
      </c>
      <c r="I31" s="159">
        <v>0</v>
      </c>
    </row>
    <row r="32" ht="19.5" customHeight="1" spans="1:9">
      <c r="A32" s="157" t="s">
        <v>383</v>
      </c>
      <c r="B32" s="157" t="s">
        <v>384</v>
      </c>
      <c r="C32" s="159">
        <v>0</v>
      </c>
      <c r="D32" s="157" t="s">
        <v>385</v>
      </c>
      <c r="E32" s="157" t="s">
        <v>386</v>
      </c>
      <c r="F32" s="159">
        <v>39450</v>
      </c>
      <c r="G32" s="157" t="s">
        <v>387</v>
      </c>
      <c r="H32" s="157" t="s">
        <v>388</v>
      </c>
      <c r="I32" s="159">
        <v>0</v>
      </c>
    </row>
    <row r="33" ht="19.5" customHeight="1" spans="1:9">
      <c r="A33" s="157" t="s">
        <v>389</v>
      </c>
      <c r="B33" s="157" t="s">
        <v>390</v>
      </c>
      <c r="C33" s="159">
        <v>0</v>
      </c>
      <c r="D33" s="157" t="s">
        <v>391</v>
      </c>
      <c r="E33" s="157" t="s">
        <v>392</v>
      </c>
      <c r="F33" s="159">
        <v>0</v>
      </c>
      <c r="G33" s="157" t="s">
        <v>393</v>
      </c>
      <c r="H33" s="157" t="s">
        <v>394</v>
      </c>
      <c r="I33" s="159">
        <v>0</v>
      </c>
    </row>
    <row r="34" ht="19.5" customHeight="1" spans="1:9">
      <c r="A34" s="157"/>
      <c r="B34" s="157"/>
      <c r="C34" s="172"/>
      <c r="D34" s="157" t="s">
        <v>395</v>
      </c>
      <c r="E34" s="157" t="s">
        <v>396</v>
      </c>
      <c r="F34" s="159">
        <v>0</v>
      </c>
      <c r="G34" s="157" t="s">
        <v>397</v>
      </c>
      <c r="H34" s="157" t="s">
        <v>398</v>
      </c>
      <c r="I34" s="159">
        <v>0</v>
      </c>
    </row>
    <row r="35" ht="19.5" customHeight="1" spans="1:9">
      <c r="A35" s="157"/>
      <c r="B35" s="157"/>
      <c r="C35" s="172"/>
      <c r="D35" s="157" t="s">
        <v>399</v>
      </c>
      <c r="E35" s="157" t="s">
        <v>400</v>
      </c>
      <c r="F35" s="159">
        <v>0</v>
      </c>
      <c r="G35" s="157" t="s">
        <v>401</v>
      </c>
      <c r="H35" s="157" t="s">
        <v>402</v>
      </c>
      <c r="I35" s="159">
        <v>0</v>
      </c>
    </row>
    <row r="36" ht="19.5" customHeight="1" spans="1:9">
      <c r="A36" s="157"/>
      <c r="B36" s="157"/>
      <c r="C36" s="172"/>
      <c r="D36" s="157" t="s">
        <v>403</v>
      </c>
      <c r="E36" s="157" t="s">
        <v>404</v>
      </c>
      <c r="F36" s="159">
        <v>0</v>
      </c>
      <c r="G36" s="157"/>
      <c r="H36" s="157"/>
      <c r="I36" s="172"/>
    </row>
    <row r="37" ht="19.5" customHeight="1" spans="1:9">
      <c r="A37" s="157"/>
      <c r="B37" s="157"/>
      <c r="C37" s="172"/>
      <c r="D37" s="157" t="s">
        <v>405</v>
      </c>
      <c r="E37" s="157" t="s">
        <v>406</v>
      </c>
      <c r="F37" s="159">
        <v>0</v>
      </c>
      <c r="G37" s="157"/>
      <c r="H37" s="157"/>
      <c r="I37" s="172"/>
    </row>
    <row r="38" ht="19.5" customHeight="1" spans="1:9">
      <c r="A38" s="157"/>
      <c r="B38" s="157"/>
      <c r="C38" s="172"/>
      <c r="D38" s="157" t="s">
        <v>407</v>
      </c>
      <c r="E38" s="157" t="s">
        <v>408</v>
      </c>
      <c r="F38" s="159">
        <v>0</v>
      </c>
      <c r="G38" s="157"/>
      <c r="H38" s="157"/>
      <c r="I38" s="172"/>
    </row>
    <row r="39" ht="19.5" customHeight="1" spans="1:9">
      <c r="A39" s="157"/>
      <c r="B39" s="157"/>
      <c r="C39" s="172"/>
      <c r="D39" s="157" t="s">
        <v>409</v>
      </c>
      <c r="E39" s="157" t="s">
        <v>410</v>
      </c>
      <c r="F39" s="159">
        <v>0</v>
      </c>
      <c r="G39" s="157"/>
      <c r="H39" s="157"/>
      <c r="I39" s="172"/>
    </row>
    <row r="40" ht="19.5" customHeight="1" spans="1:9">
      <c r="A40" s="156" t="s">
        <v>411</v>
      </c>
      <c r="B40" s="156"/>
      <c r="C40" s="159">
        <v>674788.04</v>
      </c>
      <c r="D40" s="156" t="s">
        <v>412</v>
      </c>
      <c r="E40" s="156"/>
      <c r="F40" s="156"/>
      <c r="G40" s="156"/>
      <c r="H40" s="156"/>
      <c r="I40" s="159">
        <v>56284.15</v>
      </c>
    </row>
    <row r="41" ht="19.5" customHeight="1" spans="1:9">
      <c r="A41" s="169" t="s">
        <v>413</v>
      </c>
      <c r="B41" s="169"/>
      <c r="C41" s="169"/>
      <c r="D41" s="169"/>
      <c r="E41" s="169"/>
      <c r="F41" s="169"/>
      <c r="G41" s="169"/>
      <c r="H41" s="169"/>
      <c r="I41" s="16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B8" sqref="B8"/>
    </sheetView>
  </sheetViews>
  <sheetFormatPr defaultColWidth="9" defaultRowHeight="13.75"/>
  <cols>
    <col min="1" max="1" width="8.37272727272727" customWidth="1"/>
    <col min="2" max="2" width="28.1272727272727" customWidth="1"/>
    <col min="3" max="3" width="15" customWidth="1"/>
    <col min="4" max="4" width="8.37272727272727" customWidth="1"/>
    <col min="5" max="5" width="20" customWidth="1"/>
    <col min="6" max="6" width="15" customWidth="1"/>
    <col min="7" max="7" width="8.37272727272727" customWidth="1"/>
    <col min="8" max="8" width="45" customWidth="1"/>
    <col min="9" max="9" width="15" customWidth="1"/>
    <col min="10" max="10" width="8.37272727272727" customWidth="1"/>
    <col min="11" max="11" width="45" customWidth="1"/>
    <col min="12" max="12" width="15" customWidth="1"/>
  </cols>
  <sheetData>
    <row r="1" ht="27.75" spans="7:7">
      <c r="G1" s="170" t="s">
        <v>414</v>
      </c>
    </row>
    <row r="2" spans="12:12">
      <c r="L2" s="171" t="s">
        <v>415</v>
      </c>
    </row>
    <row r="3" spans="1:12">
      <c r="A3" s="171" t="s">
        <v>2</v>
      </c>
      <c r="L3" s="171" t="s">
        <v>3</v>
      </c>
    </row>
    <row r="4" ht="15" customHeight="1" spans="1:12">
      <c r="A4" s="156" t="s">
        <v>416</v>
      </c>
      <c r="B4" s="156"/>
      <c r="C4" s="156"/>
      <c r="D4" s="156"/>
      <c r="E4" s="156"/>
      <c r="F4" s="156"/>
      <c r="G4" s="156"/>
      <c r="H4" s="156"/>
      <c r="I4" s="156"/>
      <c r="J4" s="156"/>
      <c r="K4" s="156"/>
      <c r="L4" s="156"/>
    </row>
    <row r="5" ht="15" customHeight="1" spans="1:12">
      <c r="A5" s="156" t="s">
        <v>232</v>
      </c>
      <c r="B5" s="156" t="s">
        <v>123</v>
      </c>
      <c r="C5" s="156" t="s">
        <v>8</v>
      </c>
      <c r="D5" s="156" t="s">
        <v>232</v>
      </c>
      <c r="E5" s="156" t="s">
        <v>123</v>
      </c>
      <c r="F5" s="156" t="s">
        <v>8</v>
      </c>
      <c r="G5" s="156" t="s">
        <v>232</v>
      </c>
      <c r="H5" s="156" t="s">
        <v>123</v>
      </c>
      <c r="I5" s="156" t="s">
        <v>8</v>
      </c>
      <c r="J5" s="156" t="s">
        <v>232</v>
      </c>
      <c r="K5" s="156" t="s">
        <v>123</v>
      </c>
      <c r="L5" s="156" t="s">
        <v>8</v>
      </c>
    </row>
    <row r="6" ht="15" customHeight="1" spans="1:12">
      <c r="A6" s="157" t="s">
        <v>233</v>
      </c>
      <c r="B6" s="157" t="s">
        <v>234</v>
      </c>
      <c r="C6" s="159">
        <v>0</v>
      </c>
      <c r="D6" s="157" t="s">
        <v>235</v>
      </c>
      <c r="E6" s="157" t="s">
        <v>236</v>
      </c>
      <c r="F6" s="159">
        <v>924541.81</v>
      </c>
      <c r="G6" s="157" t="s">
        <v>417</v>
      </c>
      <c r="H6" s="157" t="s">
        <v>418</v>
      </c>
      <c r="I6" s="159">
        <v>0</v>
      </c>
      <c r="J6" s="157" t="s">
        <v>419</v>
      </c>
      <c r="K6" s="157" t="s">
        <v>420</v>
      </c>
      <c r="L6" s="159">
        <v>0</v>
      </c>
    </row>
    <row r="7" ht="15" customHeight="1" spans="1:12">
      <c r="A7" s="157" t="s">
        <v>239</v>
      </c>
      <c r="B7" s="157" t="s">
        <v>240</v>
      </c>
      <c r="C7" s="159">
        <v>0</v>
      </c>
      <c r="D7" s="157" t="s">
        <v>241</v>
      </c>
      <c r="E7" s="157" t="s">
        <v>242</v>
      </c>
      <c r="F7" s="159">
        <v>66911.5</v>
      </c>
      <c r="G7" s="157" t="s">
        <v>421</v>
      </c>
      <c r="H7" s="157" t="s">
        <v>244</v>
      </c>
      <c r="I7" s="159">
        <v>0</v>
      </c>
      <c r="J7" s="157" t="s">
        <v>422</v>
      </c>
      <c r="K7" s="157" t="s">
        <v>346</v>
      </c>
      <c r="L7" s="159">
        <v>0</v>
      </c>
    </row>
    <row r="8" ht="15" customHeight="1" spans="1:12">
      <c r="A8" s="157" t="s">
        <v>245</v>
      </c>
      <c r="B8" s="157" t="s">
        <v>246</v>
      </c>
      <c r="C8" s="159">
        <v>0</v>
      </c>
      <c r="D8" s="157" t="s">
        <v>247</v>
      </c>
      <c r="E8" s="157" t="s">
        <v>248</v>
      </c>
      <c r="F8" s="159">
        <v>0</v>
      </c>
      <c r="G8" s="157" t="s">
        <v>423</v>
      </c>
      <c r="H8" s="157" t="s">
        <v>250</v>
      </c>
      <c r="I8" s="159">
        <v>0</v>
      </c>
      <c r="J8" s="157" t="s">
        <v>424</v>
      </c>
      <c r="K8" s="157" t="s">
        <v>370</v>
      </c>
      <c r="L8" s="159">
        <v>0</v>
      </c>
    </row>
    <row r="9" ht="15" customHeight="1" spans="1:12">
      <c r="A9" s="157" t="s">
        <v>251</v>
      </c>
      <c r="B9" s="157" t="s">
        <v>252</v>
      </c>
      <c r="C9" s="159">
        <v>0</v>
      </c>
      <c r="D9" s="157" t="s">
        <v>253</v>
      </c>
      <c r="E9" s="157" t="s">
        <v>254</v>
      </c>
      <c r="F9" s="159">
        <v>0</v>
      </c>
      <c r="G9" s="157" t="s">
        <v>425</v>
      </c>
      <c r="H9" s="157" t="s">
        <v>256</v>
      </c>
      <c r="I9" s="159">
        <v>0</v>
      </c>
      <c r="J9" s="157" t="s">
        <v>339</v>
      </c>
      <c r="K9" s="157" t="s">
        <v>340</v>
      </c>
      <c r="L9" s="159">
        <v>0</v>
      </c>
    </row>
    <row r="10" ht="15" customHeight="1" spans="1:12">
      <c r="A10" s="157" t="s">
        <v>257</v>
      </c>
      <c r="B10" s="157" t="s">
        <v>258</v>
      </c>
      <c r="C10" s="159">
        <v>0</v>
      </c>
      <c r="D10" s="157" t="s">
        <v>259</v>
      </c>
      <c r="E10" s="157" t="s">
        <v>260</v>
      </c>
      <c r="F10" s="159">
        <v>0</v>
      </c>
      <c r="G10" s="157" t="s">
        <v>426</v>
      </c>
      <c r="H10" s="157" t="s">
        <v>262</v>
      </c>
      <c r="I10" s="159">
        <v>0</v>
      </c>
      <c r="J10" s="157" t="s">
        <v>345</v>
      </c>
      <c r="K10" s="157" t="s">
        <v>346</v>
      </c>
      <c r="L10" s="159">
        <v>0</v>
      </c>
    </row>
    <row r="11" ht="15" customHeight="1" spans="1:12">
      <c r="A11" s="157" t="s">
        <v>263</v>
      </c>
      <c r="B11" s="157" t="s">
        <v>264</v>
      </c>
      <c r="C11" s="159">
        <v>0</v>
      </c>
      <c r="D11" s="157" t="s">
        <v>265</v>
      </c>
      <c r="E11" s="157" t="s">
        <v>266</v>
      </c>
      <c r="F11" s="159">
        <v>0</v>
      </c>
      <c r="G11" s="157" t="s">
        <v>427</v>
      </c>
      <c r="H11" s="157" t="s">
        <v>268</v>
      </c>
      <c r="I11" s="159">
        <v>0</v>
      </c>
      <c r="J11" s="157" t="s">
        <v>351</v>
      </c>
      <c r="K11" s="157" t="s">
        <v>352</v>
      </c>
      <c r="L11" s="159">
        <v>0</v>
      </c>
    </row>
    <row r="12" ht="15" customHeight="1" spans="1:12">
      <c r="A12" s="157" t="s">
        <v>269</v>
      </c>
      <c r="B12" s="157" t="s">
        <v>270</v>
      </c>
      <c r="C12" s="159">
        <v>0</v>
      </c>
      <c r="D12" s="157" t="s">
        <v>271</v>
      </c>
      <c r="E12" s="157" t="s">
        <v>272</v>
      </c>
      <c r="F12" s="159">
        <v>0</v>
      </c>
      <c r="G12" s="157" t="s">
        <v>428</v>
      </c>
      <c r="H12" s="157" t="s">
        <v>274</v>
      </c>
      <c r="I12" s="159">
        <v>0</v>
      </c>
      <c r="J12" s="157" t="s">
        <v>357</v>
      </c>
      <c r="K12" s="157" t="s">
        <v>358</v>
      </c>
      <c r="L12" s="159">
        <v>0</v>
      </c>
    </row>
    <row r="13" ht="15" customHeight="1" spans="1:12">
      <c r="A13" s="157" t="s">
        <v>275</v>
      </c>
      <c r="B13" s="157" t="s">
        <v>276</v>
      </c>
      <c r="C13" s="159">
        <v>0</v>
      </c>
      <c r="D13" s="157" t="s">
        <v>277</v>
      </c>
      <c r="E13" s="157" t="s">
        <v>278</v>
      </c>
      <c r="F13" s="159">
        <v>0</v>
      </c>
      <c r="G13" s="157" t="s">
        <v>429</v>
      </c>
      <c r="H13" s="157" t="s">
        <v>280</v>
      </c>
      <c r="I13" s="159">
        <v>0</v>
      </c>
      <c r="J13" s="157" t="s">
        <v>363</v>
      </c>
      <c r="K13" s="157" t="s">
        <v>364</v>
      </c>
      <c r="L13" s="159">
        <v>0</v>
      </c>
    </row>
    <row r="14" ht="15" customHeight="1" spans="1:12">
      <c r="A14" s="157" t="s">
        <v>281</v>
      </c>
      <c r="B14" s="157" t="s">
        <v>282</v>
      </c>
      <c r="C14" s="159">
        <v>0</v>
      </c>
      <c r="D14" s="157" t="s">
        <v>283</v>
      </c>
      <c r="E14" s="157" t="s">
        <v>284</v>
      </c>
      <c r="F14" s="159">
        <v>0</v>
      </c>
      <c r="G14" s="157" t="s">
        <v>430</v>
      </c>
      <c r="H14" s="157" t="s">
        <v>310</v>
      </c>
      <c r="I14" s="159">
        <v>0</v>
      </c>
      <c r="J14" s="157" t="s">
        <v>369</v>
      </c>
      <c r="K14" s="157" t="s">
        <v>370</v>
      </c>
      <c r="L14" s="159">
        <v>0</v>
      </c>
    </row>
    <row r="15" ht="15" customHeight="1" spans="1:12">
      <c r="A15" s="157" t="s">
        <v>287</v>
      </c>
      <c r="B15" s="157" t="s">
        <v>288</v>
      </c>
      <c r="C15" s="159">
        <v>0</v>
      </c>
      <c r="D15" s="157" t="s">
        <v>289</v>
      </c>
      <c r="E15" s="157" t="s">
        <v>290</v>
      </c>
      <c r="F15" s="159">
        <v>0</v>
      </c>
      <c r="G15" s="157" t="s">
        <v>431</v>
      </c>
      <c r="H15" s="157" t="s">
        <v>316</v>
      </c>
      <c r="I15" s="159">
        <v>0</v>
      </c>
      <c r="J15" s="157" t="s">
        <v>432</v>
      </c>
      <c r="K15" s="157" t="s">
        <v>433</v>
      </c>
      <c r="L15" s="159">
        <v>0</v>
      </c>
    </row>
    <row r="16" ht="15" customHeight="1" spans="1:12">
      <c r="A16" s="157" t="s">
        <v>293</v>
      </c>
      <c r="B16" s="157" t="s">
        <v>294</v>
      </c>
      <c r="C16" s="159">
        <v>0</v>
      </c>
      <c r="D16" s="157" t="s">
        <v>295</v>
      </c>
      <c r="E16" s="157" t="s">
        <v>296</v>
      </c>
      <c r="F16" s="159">
        <v>29314.66</v>
      </c>
      <c r="G16" s="157" t="s">
        <v>434</v>
      </c>
      <c r="H16" s="157" t="s">
        <v>322</v>
      </c>
      <c r="I16" s="159">
        <v>0</v>
      </c>
      <c r="J16" s="157" t="s">
        <v>435</v>
      </c>
      <c r="K16" s="157" t="s">
        <v>436</v>
      </c>
      <c r="L16" s="159">
        <v>0</v>
      </c>
    </row>
    <row r="17" ht="15" customHeight="1" spans="1:12">
      <c r="A17" s="157" t="s">
        <v>299</v>
      </c>
      <c r="B17" s="157" t="s">
        <v>300</v>
      </c>
      <c r="C17" s="159">
        <v>0</v>
      </c>
      <c r="D17" s="157" t="s">
        <v>301</v>
      </c>
      <c r="E17" s="157" t="s">
        <v>302</v>
      </c>
      <c r="F17" s="159">
        <v>0</v>
      </c>
      <c r="G17" s="157" t="s">
        <v>437</v>
      </c>
      <c r="H17" s="157" t="s">
        <v>328</v>
      </c>
      <c r="I17" s="159">
        <v>0</v>
      </c>
      <c r="J17" s="157" t="s">
        <v>438</v>
      </c>
      <c r="K17" s="157" t="s">
        <v>439</v>
      </c>
      <c r="L17" s="159">
        <v>0</v>
      </c>
    </row>
    <row r="18" ht="15" customHeight="1" spans="1:12">
      <c r="A18" s="157" t="s">
        <v>305</v>
      </c>
      <c r="B18" s="157" t="s">
        <v>306</v>
      </c>
      <c r="C18" s="159">
        <v>0</v>
      </c>
      <c r="D18" s="157" t="s">
        <v>307</v>
      </c>
      <c r="E18" s="157" t="s">
        <v>308</v>
      </c>
      <c r="F18" s="159">
        <v>0</v>
      </c>
      <c r="G18" s="157" t="s">
        <v>440</v>
      </c>
      <c r="H18" s="157" t="s">
        <v>441</v>
      </c>
      <c r="I18" s="159">
        <v>0</v>
      </c>
      <c r="J18" s="157" t="s">
        <v>442</v>
      </c>
      <c r="K18" s="157" t="s">
        <v>443</v>
      </c>
      <c r="L18" s="159">
        <v>0</v>
      </c>
    </row>
    <row r="19" ht="15" customHeight="1" spans="1:12">
      <c r="A19" s="157" t="s">
        <v>311</v>
      </c>
      <c r="B19" s="157" t="s">
        <v>312</v>
      </c>
      <c r="C19" s="159">
        <v>0</v>
      </c>
      <c r="D19" s="157" t="s">
        <v>313</v>
      </c>
      <c r="E19" s="157" t="s">
        <v>314</v>
      </c>
      <c r="F19" s="159">
        <v>0</v>
      </c>
      <c r="G19" s="157" t="s">
        <v>237</v>
      </c>
      <c r="H19" s="157" t="s">
        <v>238</v>
      </c>
      <c r="I19" s="159">
        <v>2960000</v>
      </c>
      <c r="J19" s="157" t="s">
        <v>375</v>
      </c>
      <c r="K19" s="157" t="s">
        <v>376</v>
      </c>
      <c r="L19" s="159">
        <v>0</v>
      </c>
    </row>
    <row r="20" ht="15" customHeight="1" spans="1:12">
      <c r="A20" s="157" t="s">
        <v>317</v>
      </c>
      <c r="B20" s="157" t="s">
        <v>318</v>
      </c>
      <c r="C20" s="159">
        <v>0</v>
      </c>
      <c r="D20" s="157" t="s">
        <v>319</v>
      </c>
      <c r="E20" s="157" t="s">
        <v>320</v>
      </c>
      <c r="F20" s="159">
        <v>0</v>
      </c>
      <c r="G20" s="157" t="s">
        <v>243</v>
      </c>
      <c r="H20" s="157" t="s">
        <v>244</v>
      </c>
      <c r="I20" s="159">
        <v>0</v>
      </c>
      <c r="J20" s="157" t="s">
        <v>381</v>
      </c>
      <c r="K20" s="157" t="s">
        <v>382</v>
      </c>
      <c r="L20" s="159">
        <v>0</v>
      </c>
    </row>
    <row r="21" ht="15" customHeight="1" spans="1:12">
      <c r="A21" s="157" t="s">
        <v>323</v>
      </c>
      <c r="B21" s="157" t="s">
        <v>324</v>
      </c>
      <c r="C21" s="159">
        <v>0</v>
      </c>
      <c r="D21" s="157" t="s">
        <v>325</v>
      </c>
      <c r="E21" s="157" t="s">
        <v>326</v>
      </c>
      <c r="F21" s="159">
        <v>0</v>
      </c>
      <c r="G21" s="157" t="s">
        <v>249</v>
      </c>
      <c r="H21" s="157" t="s">
        <v>250</v>
      </c>
      <c r="I21" s="159">
        <v>0</v>
      </c>
      <c r="J21" s="157" t="s">
        <v>387</v>
      </c>
      <c r="K21" s="157" t="s">
        <v>388</v>
      </c>
      <c r="L21" s="159">
        <v>0</v>
      </c>
    </row>
    <row r="22" ht="15" customHeight="1" spans="1:12">
      <c r="A22" s="157" t="s">
        <v>329</v>
      </c>
      <c r="B22" s="157" t="s">
        <v>330</v>
      </c>
      <c r="C22" s="159">
        <v>0</v>
      </c>
      <c r="D22" s="157" t="s">
        <v>331</v>
      </c>
      <c r="E22" s="157" t="s">
        <v>332</v>
      </c>
      <c r="F22" s="159">
        <v>39916</v>
      </c>
      <c r="G22" s="157" t="s">
        <v>255</v>
      </c>
      <c r="H22" s="157" t="s">
        <v>256</v>
      </c>
      <c r="I22" s="159">
        <v>0</v>
      </c>
      <c r="J22" s="157" t="s">
        <v>393</v>
      </c>
      <c r="K22" s="157" t="s">
        <v>394</v>
      </c>
      <c r="L22" s="159">
        <v>0</v>
      </c>
    </row>
    <row r="23" ht="15" customHeight="1" spans="1:12">
      <c r="A23" s="157" t="s">
        <v>335</v>
      </c>
      <c r="B23" s="157" t="s">
        <v>336</v>
      </c>
      <c r="C23" s="159">
        <v>0</v>
      </c>
      <c r="D23" s="157" t="s">
        <v>337</v>
      </c>
      <c r="E23" s="157" t="s">
        <v>338</v>
      </c>
      <c r="F23" s="159">
        <v>0</v>
      </c>
      <c r="G23" s="157" t="s">
        <v>261</v>
      </c>
      <c r="H23" s="157" t="s">
        <v>262</v>
      </c>
      <c r="I23" s="159">
        <v>2960000</v>
      </c>
      <c r="J23" s="157" t="s">
        <v>397</v>
      </c>
      <c r="K23" s="157" t="s">
        <v>398</v>
      </c>
      <c r="L23" s="159">
        <v>0</v>
      </c>
    </row>
    <row r="24" ht="15" customHeight="1" spans="1:12">
      <c r="A24" s="157" t="s">
        <v>341</v>
      </c>
      <c r="B24" s="157" t="s">
        <v>342</v>
      </c>
      <c r="C24" s="159">
        <v>0</v>
      </c>
      <c r="D24" s="157" t="s">
        <v>343</v>
      </c>
      <c r="E24" s="157" t="s">
        <v>344</v>
      </c>
      <c r="F24" s="159">
        <v>0</v>
      </c>
      <c r="G24" s="157" t="s">
        <v>267</v>
      </c>
      <c r="H24" s="157" t="s">
        <v>268</v>
      </c>
      <c r="I24" s="159">
        <v>0</v>
      </c>
      <c r="J24" s="157" t="s">
        <v>401</v>
      </c>
      <c r="K24" s="157" t="s">
        <v>402</v>
      </c>
      <c r="L24" s="159">
        <v>0</v>
      </c>
    </row>
    <row r="25" ht="15" customHeight="1" spans="1:12">
      <c r="A25" s="157" t="s">
        <v>347</v>
      </c>
      <c r="B25" s="157" t="s">
        <v>348</v>
      </c>
      <c r="C25" s="159">
        <v>0</v>
      </c>
      <c r="D25" s="157" t="s">
        <v>349</v>
      </c>
      <c r="E25" s="157" t="s">
        <v>350</v>
      </c>
      <c r="F25" s="159">
        <v>0</v>
      </c>
      <c r="G25" s="157" t="s">
        <v>273</v>
      </c>
      <c r="H25" s="157" t="s">
        <v>274</v>
      </c>
      <c r="I25" s="159">
        <v>0</v>
      </c>
      <c r="J25" s="157"/>
      <c r="K25" s="157"/>
      <c r="L25" s="158"/>
    </row>
    <row r="26" ht="15" customHeight="1" spans="1:12">
      <c r="A26" s="157" t="s">
        <v>353</v>
      </c>
      <c r="B26" s="157" t="s">
        <v>354</v>
      </c>
      <c r="C26" s="159">
        <v>0</v>
      </c>
      <c r="D26" s="157" t="s">
        <v>355</v>
      </c>
      <c r="E26" s="157" t="s">
        <v>356</v>
      </c>
      <c r="F26" s="159">
        <v>92400</v>
      </c>
      <c r="G26" s="157" t="s">
        <v>279</v>
      </c>
      <c r="H26" s="157" t="s">
        <v>280</v>
      </c>
      <c r="I26" s="159">
        <v>0</v>
      </c>
      <c r="J26" s="157"/>
      <c r="K26" s="157"/>
      <c r="L26" s="158"/>
    </row>
    <row r="27" ht="15" customHeight="1" spans="1:12">
      <c r="A27" s="157" t="s">
        <v>359</v>
      </c>
      <c r="B27" s="157" t="s">
        <v>360</v>
      </c>
      <c r="C27" s="159">
        <v>0</v>
      </c>
      <c r="D27" s="157" t="s">
        <v>361</v>
      </c>
      <c r="E27" s="157" t="s">
        <v>362</v>
      </c>
      <c r="F27" s="159">
        <v>0</v>
      </c>
      <c r="G27" s="157" t="s">
        <v>285</v>
      </c>
      <c r="H27" s="157" t="s">
        <v>286</v>
      </c>
      <c r="I27" s="159">
        <v>0</v>
      </c>
      <c r="J27" s="157"/>
      <c r="K27" s="157"/>
      <c r="L27" s="158"/>
    </row>
    <row r="28" ht="15" customHeight="1" spans="1:12">
      <c r="A28" s="157" t="s">
        <v>365</v>
      </c>
      <c r="B28" s="157" t="s">
        <v>366</v>
      </c>
      <c r="C28" s="159">
        <v>0</v>
      </c>
      <c r="D28" s="157" t="s">
        <v>367</v>
      </c>
      <c r="E28" s="157" t="s">
        <v>368</v>
      </c>
      <c r="F28" s="159">
        <v>0</v>
      </c>
      <c r="G28" s="157" t="s">
        <v>291</v>
      </c>
      <c r="H28" s="157" t="s">
        <v>292</v>
      </c>
      <c r="I28" s="159">
        <v>0</v>
      </c>
      <c r="J28" s="157"/>
      <c r="K28" s="157"/>
      <c r="L28" s="158"/>
    </row>
    <row r="29" ht="15" customHeight="1" spans="1:12">
      <c r="A29" s="157" t="s">
        <v>371</v>
      </c>
      <c r="B29" s="157" t="s">
        <v>372</v>
      </c>
      <c r="C29" s="159">
        <v>0</v>
      </c>
      <c r="D29" s="157" t="s">
        <v>373</v>
      </c>
      <c r="E29" s="157" t="s">
        <v>374</v>
      </c>
      <c r="F29" s="159">
        <v>0</v>
      </c>
      <c r="G29" s="157" t="s">
        <v>297</v>
      </c>
      <c r="H29" s="157" t="s">
        <v>298</v>
      </c>
      <c r="I29" s="159">
        <v>0</v>
      </c>
      <c r="J29" s="157"/>
      <c r="K29" s="157"/>
      <c r="L29" s="158"/>
    </row>
    <row r="30" ht="15" customHeight="1" spans="1:12">
      <c r="A30" s="157" t="s">
        <v>377</v>
      </c>
      <c r="B30" s="157" t="s">
        <v>378</v>
      </c>
      <c r="C30" s="159">
        <v>0</v>
      </c>
      <c r="D30" s="157" t="s">
        <v>379</v>
      </c>
      <c r="E30" s="157" t="s">
        <v>380</v>
      </c>
      <c r="F30" s="159">
        <v>0</v>
      </c>
      <c r="G30" s="157" t="s">
        <v>303</v>
      </c>
      <c r="H30" s="157" t="s">
        <v>304</v>
      </c>
      <c r="I30" s="159">
        <v>0</v>
      </c>
      <c r="J30" s="157"/>
      <c r="K30" s="157"/>
      <c r="L30" s="158"/>
    </row>
    <row r="31" ht="15" customHeight="1" spans="1:12">
      <c r="A31" s="157" t="s">
        <v>383</v>
      </c>
      <c r="B31" s="157" t="s">
        <v>384</v>
      </c>
      <c r="C31" s="159">
        <v>0</v>
      </c>
      <c r="D31" s="157" t="s">
        <v>385</v>
      </c>
      <c r="E31" s="157" t="s">
        <v>386</v>
      </c>
      <c r="F31" s="159">
        <v>0</v>
      </c>
      <c r="G31" s="157" t="s">
        <v>309</v>
      </c>
      <c r="H31" s="157" t="s">
        <v>310</v>
      </c>
      <c r="I31" s="159">
        <v>0</v>
      </c>
      <c r="J31" s="157"/>
      <c r="K31" s="157"/>
      <c r="L31" s="158"/>
    </row>
    <row r="32" ht="15" customHeight="1" spans="1:12">
      <c r="A32" s="157" t="s">
        <v>389</v>
      </c>
      <c r="B32" s="157" t="s">
        <v>444</v>
      </c>
      <c r="C32" s="159">
        <v>0</v>
      </c>
      <c r="D32" s="157" t="s">
        <v>391</v>
      </c>
      <c r="E32" s="157" t="s">
        <v>392</v>
      </c>
      <c r="F32" s="159">
        <v>0</v>
      </c>
      <c r="G32" s="157" t="s">
        <v>315</v>
      </c>
      <c r="H32" s="157" t="s">
        <v>316</v>
      </c>
      <c r="I32" s="159">
        <v>0</v>
      </c>
      <c r="J32" s="157"/>
      <c r="K32" s="157"/>
      <c r="L32" s="158"/>
    </row>
    <row r="33" ht="15" customHeight="1" spans="1:12">
      <c r="A33" s="157"/>
      <c r="B33" s="157"/>
      <c r="C33" s="158"/>
      <c r="D33" s="157" t="s">
        <v>395</v>
      </c>
      <c r="E33" s="157" t="s">
        <v>396</v>
      </c>
      <c r="F33" s="159">
        <v>695999.65</v>
      </c>
      <c r="G33" s="157" t="s">
        <v>321</v>
      </c>
      <c r="H33" s="157" t="s">
        <v>322</v>
      </c>
      <c r="I33" s="159">
        <v>0</v>
      </c>
      <c r="J33" s="157"/>
      <c r="K33" s="157"/>
      <c r="L33" s="158"/>
    </row>
    <row r="34" ht="15" customHeight="1" spans="1:12">
      <c r="A34" s="157"/>
      <c r="B34" s="157"/>
      <c r="C34" s="158"/>
      <c r="D34" s="157" t="s">
        <v>399</v>
      </c>
      <c r="E34" s="157" t="s">
        <v>400</v>
      </c>
      <c r="F34" s="159">
        <v>0</v>
      </c>
      <c r="G34" s="157" t="s">
        <v>327</v>
      </c>
      <c r="H34" s="157" t="s">
        <v>328</v>
      </c>
      <c r="I34" s="159">
        <v>0</v>
      </c>
      <c r="J34" s="157"/>
      <c r="K34" s="157"/>
      <c r="L34" s="158"/>
    </row>
    <row r="35" ht="15" customHeight="1" spans="1:12">
      <c r="A35" s="157"/>
      <c r="B35" s="157"/>
      <c r="C35" s="158"/>
      <c r="D35" s="157" t="s">
        <v>403</v>
      </c>
      <c r="E35" s="157" t="s">
        <v>404</v>
      </c>
      <c r="F35" s="159">
        <v>0</v>
      </c>
      <c r="G35" s="157" t="s">
        <v>333</v>
      </c>
      <c r="H35" s="157" t="s">
        <v>334</v>
      </c>
      <c r="I35" s="159">
        <v>0</v>
      </c>
      <c r="J35" s="157"/>
      <c r="K35" s="157"/>
      <c r="L35" s="158"/>
    </row>
    <row r="36" ht="15" customHeight="1" spans="1:12">
      <c r="A36" s="157"/>
      <c r="B36" s="157"/>
      <c r="C36" s="158"/>
      <c r="D36" s="157" t="s">
        <v>405</v>
      </c>
      <c r="E36" s="157" t="s">
        <v>406</v>
      </c>
      <c r="F36" s="159">
        <v>0</v>
      </c>
      <c r="G36" s="157"/>
      <c r="H36" s="157"/>
      <c r="I36" s="158"/>
      <c r="J36" s="157"/>
      <c r="K36" s="157"/>
      <c r="L36" s="158"/>
    </row>
    <row r="37" ht="15" customHeight="1" spans="1:12">
      <c r="A37" s="157"/>
      <c r="B37" s="157"/>
      <c r="C37" s="158"/>
      <c r="D37" s="157" t="s">
        <v>407</v>
      </c>
      <c r="E37" s="157" t="s">
        <v>408</v>
      </c>
      <c r="F37" s="159">
        <v>0</v>
      </c>
      <c r="G37" s="157"/>
      <c r="H37" s="157"/>
      <c r="I37" s="158"/>
      <c r="J37" s="157"/>
      <c r="K37" s="157"/>
      <c r="L37" s="158"/>
    </row>
    <row r="38" ht="15" customHeight="1" spans="1:12">
      <c r="A38" s="157"/>
      <c r="B38" s="157"/>
      <c r="C38" s="158"/>
      <c r="D38" s="157" t="s">
        <v>409</v>
      </c>
      <c r="E38" s="157" t="s">
        <v>410</v>
      </c>
      <c r="F38" s="159">
        <v>0</v>
      </c>
      <c r="G38" s="157"/>
      <c r="H38" s="157"/>
      <c r="I38" s="158"/>
      <c r="J38" s="157"/>
      <c r="K38" s="157"/>
      <c r="L38" s="158"/>
    </row>
    <row r="39" ht="15" customHeight="1" spans="1:12">
      <c r="A39" s="169" t="s">
        <v>445</v>
      </c>
      <c r="B39" s="169"/>
      <c r="C39" s="169"/>
      <c r="D39" s="169"/>
      <c r="E39" s="169"/>
      <c r="F39" s="169"/>
      <c r="G39" s="169"/>
      <c r="H39" s="169"/>
      <c r="I39" s="169"/>
      <c r="J39" s="169"/>
      <c r="K39" s="169"/>
      <c r="L39" s="169"/>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75"/>
  <cols>
    <col min="1" max="3" width="2.75454545454545" customWidth="1"/>
    <col min="4" max="4" width="32.754545454545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75" spans="11:11">
      <c r="K1" s="168" t="s">
        <v>446</v>
      </c>
    </row>
    <row r="2" ht="15.5" spans="20:20">
      <c r="T2" s="155" t="s">
        <v>447</v>
      </c>
    </row>
    <row r="3" ht="15.5" spans="1:20">
      <c r="A3" s="155" t="s">
        <v>2</v>
      </c>
      <c r="T3" s="155" t="s">
        <v>3</v>
      </c>
    </row>
    <row r="4" ht="19.5" customHeight="1" spans="1:20">
      <c r="A4" s="162" t="s">
        <v>6</v>
      </c>
      <c r="B4" s="162"/>
      <c r="C4" s="162"/>
      <c r="D4" s="162"/>
      <c r="E4" s="162" t="s">
        <v>204</v>
      </c>
      <c r="F4" s="162"/>
      <c r="G4" s="162"/>
      <c r="H4" s="162" t="s">
        <v>205</v>
      </c>
      <c r="I4" s="162"/>
      <c r="J4" s="162"/>
      <c r="K4" s="162" t="s">
        <v>206</v>
      </c>
      <c r="L4" s="162"/>
      <c r="M4" s="162"/>
      <c r="N4" s="162"/>
      <c r="O4" s="162"/>
      <c r="P4" s="162" t="s">
        <v>107</v>
      </c>
      <c r="Q4" s="162"/>
      <c r="R4" s="162"/>
      <c r="S4" s="162"/>
      <c r="T4" s="162"/>
    </row>
    <row r="5" ht="19.5" customHeight="1" spans="1:20">
      <c r="A5" s="162" t="s">
        <v>122</v>
      </c>
      <c r="B5" s="162"/>
      <c r="C5" s="162"/>
      <c r="D5" s="162" t="s">
        <v>123</v>
      </c>
      <c r="E5" s="162" t="s">
        <v>129</v>
      </c>
      <c r="F5" s="162" t="s">
        <v>207</v>
      </c>
      <c r="G5" s="162" t="s">
        <v>208</v>
      </c>
      <c r="H5" s="162" t="s">
        <v>129</v>
      </c>
      <c r="I5" s="162" t="s">
        <v>176</v>
      </c>
      <c r="J5" s="162" t="s">
        <v>177</v>
      </c>
      <c r="K5" s="162" t="s">
        <v>129</v>
      </c>
      <c r="L5" s="162" t="s">
        <v>176</v>
      </c>
      <c r="M5" s="162"/>
      <c r="N5" s="162" t="s">
        <v>176</v>
      </c>
      <c r="O5" s="162" t="s">
        <v>177</v>
      </c>
      <c r="P5" s="162" t="s">
        <v>129</v>
      </c>
      <c r="Q5" s="162" t="s">
        <v>207</v>
      </c>
      <c r="R5" s="162" t="s">
        <v>208</v>
      </c>
      <c r="S5" s="162" t="s">
        <v>208</v>
      </c>
      <c r="T5" s="162"/>
    </row>
    <row r="6" ht="19.5" customHeight="1" spans="1:20">
      <c r="A6" s="162"/>
      <c r="B6" s="162"/>
      <c r="C6" s="162"/>
      <c r="D6" s="162"/>
      <c r="E6" s="162"/>
      <c r="F6" s="162"/>
      <c r="G6" s="162" t="s">
        <v>124</v>
      </c>
      <c r="H6" s="162"/>
      <c r="I6" s="162"/>
      <c r="J6" s="162" t="s">
        <v>124</v>
      </c>
      <c r="K6" s="162"/>
      <c r="L6" s="162" t="s">
        <v>124</v>
      </c>
      <c r="M6" s="162" t="s">
        <v>210</v>
      </c>
      <c r="N6" s="162" t="s">
        <v>209</v>
      </c>
      <c r="O6" s="162" t="s">
        <v>124</v>
      </c>
      <c r="P6" s="162"/>
      <c r="Q6" s="162"/>
      <c r="R6" s="162" t="s">
        <v>124</v>
      </c>
      <c r="S6" s="162" t="s">
        <v>211</v>
      </c>
      <c r="T6" s="162" t="s">
        <v>212</v>
      </c>
    </row>
    <row r="7" ht="19.5" customHeight="1" spans="1:20">
      <c r="A7" s="162"/>
      <c r="B7" s="162"/>
      <c r="C7" s="162"/>
      <c r="D7" s="162"/>
      <c r="E7" s="162"/>
      <c r="F7" s="162"/>
      <c r="G7" s="162"/>
      <c r="H7" s="162"/>
      <c r="I7" s="162"/>
      <c r="J7" s="162"/>
      <c r="K7" s="162"/>
      <c r="L7" s="162"/>
      <c r="M7" s="162"/>
      <c r="N7" s="162"/>
      <c r="O7" s="162"/>
      <c r="P7" s="162"/>
      <c r="Q7" s="162"/>
      <c r="R7" s="162"/>
      <c r="S7" s="162"/>
      <c r="T7" s="162"/>
    </row>
    <row r="8" ht="19.5" customHeight="1" spans="1:20">
      <c r="A8" s="162" t="s">
        <v>126</v>
      </c>
      <c r="B8" s="162" t="s">
        <v>127</v>
      </c>
      <c r="C8" s="162" t="s">
        <v>128</v>
      </c>
      <c r="D8" s="162" t="s">
        <v>10</v>
      </c>
      <c r="E8" s="156" t="s">
        <v>11</v>
      </c>
      <c r="F8" s="156" t="s">
        <v>12</v>
      </c>
      <c r="G8" s="156" t="s">
        <v>20</v>
      </c>
      <c r="H8" s="156" t="s">
        <v>24</v>
      </c>
      <c r="I8" s="156" t="s">
        <v>28</v>
      </c>
      <c r="J8" s="156" t="s">
        <v>32</v>
      </c>
      <c r="K8" s="156" t="s">
        <v>36</v>
      </c>
      <c r="L8" s="156" t="s">
        <v>40</v>
      </c>
      <c r="M8" s="156" t="s">
        <v>43</v>
      </c>
      <c r="N8" s="156" t="s">
        <v>46</v>
      </c>
      <c r="O8" s="156" t="s">
        <v>49</v>
      </c>
      <c r="P8" s="156" t="s">
        <v>52</v>
      </c>
      <c r="Q8" s="156" t="s">
        <v>55</v>
      </c>
      <c r="R8" s="156" t="s">
        <v>58</v>
      </c>
      <c r="S8" s="156" t="s">
        <v>61</v>
      </c>
      <c r="T8" s="156" t="s">
        <v>64</v>
      </c>
    </row>
    <row r="9" ht="19.5" customHeight="1" spans="1:20">
      <c r="A9" s="162"/>
      <c r="B9" s="162"/>
      <c r="C9" s="162"/>
      <c r="D9" s="162" t="s">
        <v>129</v>
      </c>
      <c r="E9" s="159">
        <v>913930.99</v>
      </c>
      <c r="F9" s="159">
        <v>0</v>
      </c>
      <c r="G9" s="159">
        <v>913930.99</v>
      </c>
      <c r="H9" s="159">
        <v>66542831.98</v>
      </c>
      <c r="I9" s="159"/>
      <c r="J9" s="159">
        <v>66542831.98</v>
      </c>
      <c r="K9" s="159">
        <v>66542831.98</v>
      </c>
      <c r="L9" s="159"/>
      <c r="M9" s="159"/>
      <c r="N9" s="159"/>
      <c r="O9" s="159">
        <v>66542831.98</v>
      </c>
      <c r="P9" s="159">
        <v>913930.99</v>
      </c>
      <c r="Q9" s="159">
        <v>0</v>
      </c>
      <c r="R9" s="159">
        <v>913930.99</v>
      </c>
      <c r="S9" s="159">
        <v>913930.99</v>
      </c>
      <c r="T9" s="159">
        <v>0</v>
      </c>
    </row>
    <row r="10" ht="19.5" customHeight="1" spans="1:20">
      <c r="A10" s="169" t="s">
        <v>130</v>
      </c>
      <c r="B10" s="169"/>
      <c r="C10" s="169"/>
      <c r="D10" s="169" t="s">
        <v>131</v>
      </c>
      <c r="E10" s="159">
        <v>94971.66</v>
      </c>
      <c r="F10" s="159">
        <v>0</v>
      </c>
      <c r="G10" s="159">
        <v>94971.66</v>
      </c>
      <c r="H10" s="159">
        <v>9349150</v>
      </c>
      <c r="I10" s="159"/>
      <c r="J10" s="159">
        <v>9349150</v>
      </c>
      <c r="K10" s="159">
        <v>9349150</v>
      </c>
      <c r="L10" s="159"/>
      <c r="M10" s="159"/>
      <c r="N10" s="159"/>
      <c r="O10" s="159">
        <v>9349150</v>
      </c>
      <c r="P10" s="159">
        <v>94971.66</v>
      </c>
      <c r="Q10" s="159">
        <v>0</v>
      </c>
      <c r="R10" s="159">
        <v>94971.66</v>
      </c>
      <c r="S10" s="159">
        <v>94971.66</v>
      </c>
      <c r="T10" s="159">
        <v>0</v>
      </c>
    </row>
    <row r="11" ht="19.5" customHeight="1" spans="1:20">
      <c r="A11" s="169" t="s">
        <v>136</v>
      </c>
      <c r="B11" s="169"/>
      <c r="C11" s="169"/>
      <c r="D11" s="169" t="s">
        <v>137</v>
      </c>
      <c r="E11" s="159">
        <v>94971.66</v>
      </c>
      <c r="F11" s="159">
        <v>0</v>
      </c>
      <c r="G11" s="159">
        <v>94971.66</v>
      </c>
      <c r="H11" s="159">
        <v>9349150</v>
      </c>
      <c r="I11" s="159"/>
      <c r="J11" s="159">
        <v>9349150</v>
      </c>
      <c r="K11" s="159">
        <v>9349150</v>
      </c>
      <c r="L11" s="159"/>
      <c r="M11" s="159"/>
      <c r="N11" s="159"/>
      <c r="O11" s="159">
        <v>9349150</v>
      </c>
      <c r="P11" s="159">
        <v>94971.66</v>
      </c>
      <c r="Q11" s="159">
        <v>0</v>
      </c>
      <c r="R11" s="159">
        <v>94971.66</v>
      </c>
      <c r="S11" s="159">
        <v>94971.66</v>
      </c>
      <c r="T11" s="159">
        <v>0</v>
      </c>
    </row>
    <row r="12" ht="19.5" customHeight="1" spans="1:20">
      <c r="A12" s="169" t="s">
        <v>138</v>
      </c>
      <c r="B12" s="169"/>
      <c r="C12" s="169"/>
      <c r="D12" s="169" t="s">
        <v>139</v>
      </c>
      <c r="E12" s="159">
        <v>94971.66</v>
      </c>
      <c r="F12" s="159">
        <v>0</v>
      </c>
      <c r="G12" s="159">
        <v>94971.66</v>
      </c>
      <c r="H12" s="159">
        <v>4361450</v>
      </c>
      <c r="I12" s="159"/>
      <c r="J12" s="159">
        <v>4361450</v>
      </c>
      <c r="K12" s="159">
        <v>4361450</v>
      </c>
      <c r="L12" s="159"/>
      <c r="M12" s="159"/>
      <c r="N12" s="159"/>
      <c r="O12" s="159">
        <v>4361450</v>
      </c>
      <c r="P12" s="159">
        <v>94971.66</v>
      </c>
      <c r="Q12" s="159">
        <v>0</v>
      </c>
      <c r="R12" s="159">
        <v>94971.66</v>
      </c>
      <c r="S12" s="159">
        <v>94971.66</v>
      </c>
      <c r="T12" s="159">
        <v>0</v>
      </c>
    </row>
    <row r="13" ht="19.5" customHeight="1" spans="1:20">
      <c r="A13" s="169" t="s">
        <v>140</v>
      </c>
      <c r="B13" s="169"/>
      <c r="C13" s="169"/>
      <c r="D13" s="169" t="s">
        <v>141</v>
      </c>
      <c r="E13" s="159">
        <v>0</v>
      </c>
      <c r="F13" s="159">
        <v>0</v>
      </c>
      <c r="G13" s="159">
        <v>0</v>
      </c>
      <c r="H13" s="159">
        <v>4987700</v>
      </c>
      <c r="I13" s="159"/>
      <c r="J13" s="159">
        <v>4987700</v>
      </c>
      <c r="K13" s="159">
        <v>4987700</v>
      </c>
      <c r="L13" s="159"/>
      <c r="M13" s="159"/>
      <c r="N13" s="159"/>
      <c r="O13" s="159">
        <v>4987700</v>
      </c>
      <c r="P13" s="159">
        <v>0</v>
      </c>
      <c r="Q13" s="159">
        <v>0</v>
      </c>
      <c r="R13" s="159">
        <v>0</v>
      </c>
      <c r="S13" s="159">
        <v>0</v>
      </c>
      <c r="T13" s="159">
        <v>0</v>
      </c>
    </row>
    <row r="14" ht="19.5" customHeight="1" spans="1:20">
      <c r="A14" s="169" t="s">
        <v>152</v>
      </c>
      <c r="B14" s="169"/>
      <c r="C14" s="169"/>
      <c r="D14" s="169" t="s">
        <v>153</v>
      </c>
      <c r="E14" s="159">
        <v>818959.33</v>
      </c>
      <c r="F14" s="159">
        <v>0</v>
      </c>
      <c r="G14" s="159">
        <v>818959.33</v>
      </c>
      <c r="H14" s="159">
        <v>57193681.98</v>
      </c>
      <c r="I14" s="159"/>
      <c r="J14" s="159">
        <v>57193681.98</v>
      </c>
      <c r="K14" s="159">
        <v>57193681.98</v>
      </c>
      <c r="L14" s="159"/>
      <c r="M14" s="159"/>
      <c r="N14" s="159"/>
      <c r="O14" s="159">
        <v>57193681.98</v>
      </c>
      <c r="P14" s="159">
        <v>818959.33</v>
      </c>
      <c r="Q14" s="159">
        <v>0</v>
      </c>
      <c r="R14" s="159">
        <v>818959.33</v>
      </c>
      <c r="S14" s="159">
        <v>818959.33</v>
      </c>
      <c r="T14" s="159">
        <v>0</v>
      </c>
    </row>
    <row r="15" ht="19.5" customHeight="1" spans="1:20">
      <c r="A15" s="169" t="s">
        <v>162</v>
      </c>
      <c r="B15" s="169"/>
      <c r="C15" s="169"/>
      <c r="D15" s="169" t="s">
        <v>163</v>
      </c>
      <c r="E15" s="159">
        <v>818959.33</v>
      </c>
      <c r="F15" s="159">
        <v>0</v>
      </c>
      <c r="G15" s="159">
        <v>818959.33</v>
      </c>
      <c r="H15" s="159">
        <v>57193681.98</v>
      </c>
      <c r="I15" s="159"/>
      <c r="J15" s="159">
        <v>57193681.98</v>
      </c>
      <c r="K15" s="159">
        <v>57193681.98</v>
      </c>
      <c r="L15" s="159"/>
      <c r="M15" s="159"/>
      <c r="N15" s="159"/>
      <c r="O15" s="159">
        <v>57193681.98</v>
      </c>
      <c r="P15" s="159">
        <v>818959.33</v>
      </c>
      <c r="Q15" s="159">
        <v>0</v>
      </c>
      <c r="R15" s="159">
        <v>818959.33</v>
      </c>
      <c r="S15" s="159">
        <v>818959.33</v>
      </c>
      <c r="T15" s="159">
        <v>0</v>
      </c>
    </row>
    <row r="16" ht="19.5" customHeight="1" spans="1:20">
      <c r="A16" s="169" t="s">
        <v>164</v>
      </c>
      <c r="B16" s="169"/>
      <c r="C16" s="169"/>
      <c r="D16" s="169" t="s">
        <v>141</v>
      </c>
      <c r="E16" s="159">
        <v>0</v>
      </c>
      <c r="F16" s="159">
        <v>0</v>
      </c>
      <c r="G16" s="159"/>
      <c r="H16" s="159">
        <v>45931398.01</v>
      </c>
      <c r="I16" s="159"/>
      <c r="J16" s="159">
        <v>45931398.01</v>
      </c>
      <c r="K16" s="159">
        <v>45931398.01</v>
      </c>
      <c r="L16" s="159"/>
      <c r="M16" s="159"/>
      <c r="N16" s="159"/>
      <c r="O16" s="159">
        <v>45931398.01</v>
      </c>
      <c r="P16" s="159">
        <v>0</v>
      </c>
      <c r="Q16" s="159">
        <v>0</v>
      </c>
      <c r="R16" s="159">
        <v>0</v>
      </c>
      <c r="S16" s="159"/>
      <c r="T16" s="159">
        <v>0</v>
      </c>
    </row>
    <row r="17" ht="19.5" customHeight="1" spans="1:20">
      <c r="A17" s="169" t="s">
        <v>165</v>
      </c>
      <c r="B17" s="169"/>
      <c r="C17" s="169"/>
      <c r="D17" s="169" t="s">
        <v>166</v>
      </c>
      <c r="E17" s="159">
        <v>818959.33</v>
      </c>
      <c r="F17" s="159">
        <v>0</v>
      </c>
      <c r="G17" s="159">
        <v>818959.33</v>
      </c>
      <c r="H17" s="159">
        <v>11262283.97</v>
      </c>
      <c r="I17" s="159"/>
      <c r="J17" s="159">
        <v>11262283.97</v>
      </c>
      <c r="K17" s="159">
        <v>11262283.97</v>
      </c>
      <c r="L17" s="159"/>
      <c r="M17" s="159"/>
      <c r="N17" s="159"/>
      <c r="O17" s="159">
        <v>11262283.97</v>
      </c>
      <c r="P17" s="159">
        <v>818959.33</v>
      </c>
      <c r="Q17" s="159">
        <v>0</v>
      </c>
      <c r="R17" s="159">
        <v>818959.33</v>
      </c>
      <c r="S17" s="159">
        <v>818959.33</v>
      </c>
      <c r="T17" s="159">
        <v>0</v>
      </c>
    </row>
    <row r="18" ht="19.5" customHeight="1" spans="1:20">
      <c r="A18" s="169" t="s">
        <v>448</v>
      </c>
      <c r="B18" s="169"/>
      <c r="C18" s="169"/>
      <c r="D18" s="169"/>
      <c r="E18" s="169"/>
      <c r="F18" s="169"/>
      <c r="G18" s="169"/>
      <c r="H18" s="169"/>
      <c r="I18" s="169"/>
      <c r="J18" s="169"/>
      <c r="K18" s="169"/>
      <c r="L18" s="169"/>
      <c r="M18" s="169"/>
      <c r="N18" s="169"/>
      <c r="O18" s="169"/>
      <c r="P18" s="169"/>
      <c r="Q18" s="169"/>
      <c r="R18" s="169"/>
      <c r="S18" s="169"/>
      <c r="T18" s="169"/>
    </row>
  </sheetData>
  <mergeCells count="3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T1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L21" sqref="L21"/>
    </sheetView>
  </sheetViews>
  <sheetFormatPr defaultColWidth="9" defaultRowHeight="13.75"/>
  <cols>
    <col min="1" max="3" width="2.75454545454545" customWidth="1"/>
    <col min="4" max="4" width="32.7545454545455" customWidth="1"/>
    <col min="5" max="6" width="15" customWidth="1"/>
    <col min="7" max="11" width="14" customWidth="1"/>
    <col min="12" max="12" width="15" customWidth="1"/>
  </cols>
  <sheetData>
    <row r="1" ht="27.75" spans="7:7">
      <c r="G1" s="168" t="s">
        <v>449</v>
      </c>
    </row>
    <row r="2" ht="15.5" spans="12:12">
      <c r="L2" s="155" t="s">
        <v>450</v>
      </c>
    </row>
    <row r="3" ht="15.5" spans="1:12">
      <c r="A3" s="155" t="s">
        <v>2</v>
      </c>
      <c r="L3" s="155" t="s">
        <v>3</v>
      </c>
    </row>
    <row r="4" ht="19.5" customHeight="1" spans="1:12">
      <c r="A4" s="162" t="s">
        <v>6</v>
      </c>
      <c r="B4" s="162"/>
      <c r="C4" s="162"/>
      <c r="D4" s="162"/>
      <c r="E4" s="162" t="s">
        <v>204</v>
      </c>
      <c r="F4" s="162"/>
      <c r="G4" s="162"/>
      <c r="H4" s="162" t="s">
        <v>205</v>
      </c>
      <c r="I4" s="162" t="s">
        <v>206</v>
      </c>
      <c r="J4" s="162" t="s">
        <v>107</v>
      </c>
      <c r="K4" s="162"/>
      <c r="L4" s="162"/>
    </row>
    <row r="5" ht="19.5" customHeight="1" spans="1:12">
      <c r="A5" s="162" t="s">
        <v>122</v>
      </c>
      <c r="B5" s="162"/>
      <c r="C5" s="162"/>
      <c r="D5" s="162" t="s">
        <v>123</v>
      </c>
      <c r="E5" s="162" t="s">
        <v>129</v>
      </c>
      <c r="F5" s="162" t="s">
        <v>451</v>
      </c>
      <c r="G5" s="162" t="s">
        <v>452</v>
      </c>
      <c r="H5" s="162"/>
      <c r="I5" s="162"/>
      <c r="J5" s="162" t="s">
        <v>129</v>
      </c>
      <c r="K5" s="162" t="s">
        <v>451</v>
      </c>
      <c r="L5" s="156" t="s">
        <v>452</v>
      </c>
    </row>
    <row r="6" ht="19.5" customHeight="1" spans="1:12">
      <c r="A6" s="162"/>
      <c r="B6" s="162"/>
      <c r="C6" s="162"/>
      <c r="D6" s="162"/>
      <c r="E6" s="162"/>
      <c r="F6" s="162"/>
      <c r="G6" s="162"/>
      <c r="H6" s="162"/>
      <c r="I6" s="162"/>
      <c r="J6" s="162"/>
      <c r="K6" s="162"/>
      <c r="L6" s="156" t="s">
        <v>211</v>
      </c>
    </row>
    <row r="7" ht="19.5" customHeight="1" spans="1:12">
      <c r="A7" s="162"/>
      <c r="B7" s="162"/>
      <c r="C7" s="162"/>
      <c r="D7" s="162"/>
      <c r="E7" s="162"/>
      <c r="F7" s="162"/>
      <c r="G7" s="162"/>
      <c r="H7" s="162"/>
      <c r="I7" s="162"/>
      <c r="J7" s="162"/>
      <c r="K7" s="162"/>
      <c r="L7" s="156"/>
    </row>
    <row r="8" ht="19.5" customHeight="1" spans="1:12">
      <c r="A8" s="162" t="s">
        <v>126</v>
      </c>
      <c r="B8" s="162" t="s">
        <v>127</v>
      </c>
      <c r="C8" s="162" t="s">
        <v>128</v>
      </c>
      <c r="D8" s="162" t="s">
        <v>10</v>
      </c>
      <c r="E8" s="156" t="s">
        <v>11</v>
      </c>
      <c r="F8" s="156" t="s">
        <v>12</v>
      </c>
      <c r="G8" s="156" t="s">
        <v>20</v>
      </c>
      <c r="H8" s="156" t="s">
        <v>24</v>
      </c>
      <c r="I8" s="156" t="s">
        <v>28</v>
      </c>
      <c r="J8" s="156" t="s">
        <v>32</v>
      </c>
      <c r="K8" s="156" t="s">
        <v>36</v>
      </c>
      <c r="L8" s="156" t="s">
        <v>40</v>
      </c>
    </row>
    <row r="9" ht="19.5" customHeight="1" spans="1:12">
      <c r="A9" s="162"/>
      <c r="B9" s="162"/>
      <c r="C9" s="162"/>
      <c r="D9" s="162" t="s">
        <v>129</v>
      </c>
      <c r="E9" s="159"/>
      <c r="F9" s="159"/>
      <c r="G9" s="159"/>
      <c r="H9" s="159"/>
      <c r="I9" s="159"/>
      <c r="J9" s="159"/>
      <c r="K9" s="159"/>
      <c r="L9" s="159"/>
    </row>
    <row r="10" ht="19.5" customHeight="1" spans="1:12">
      <c r="A10" s="169"/>
      <c r="B10" s="169"/>
      <c r="C10" s="169"/>
      <c r="D10" s="169"/>
      <c r="E10" s="159"/>
      <c r="F10" s="159"/>
      <c r="G10" s="159"/>
      <c r="H10" s="159"/>
      <c r="I10" s="159"/>
      <c r="J10" s="159"/>
      <c r="K10" s="159"/>
      <c r="L10" s="159"/>
    </row>
    <row r="11" ht="38" customHeight="1" spans="1:12">
      <c r="A11" s="160" t="s">
        <v>453</v>
      </c>
      <c r="B11" s="160"/>
      <c r="C11" s="160"/>
      <c r="D11" s="160"/>
      <c r="E11" s="160"/>
      <c r="F11" s="160"/>
      <c r="G11" s="160"/>
      <c r="H11" s="160"/>
      <c r="I11" s="160"/>
      <c r="J11" s="160"/>
      <c r="K11" s="160"/>
      <c r="L11" s="160"/>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32</vt:i4>
      </vt:variant>
    </vt:vector>
  </HeadingPairs>
  <TitlesOfParts>
    <vt:vector size="32" baseType="lpstr">
      <vt:lpstr> 收入支出决算表</vt:lpstr>
      <vt:lpstr> 收入决算表</vt:lpstr>
      <vt:lpstr> 支出决算表</vt:lpstr>
      <vt:lpstr> 财政拨款收入支出决算表</vt:lpstr>
      <vt:lpstr>一般公共预算财政拨款收入支出决算表</vt:lpstr>
      <vt:lpstr> 一般公共预算财政拨款基本支出决算表</vt:lpstr>
      <vt:lpstr> 一般公共预算财政拨款项目支出决算表</vt:lpstr>
      <vt:lpstr> 政府性基金预算财政拨款收入支出决算表</vt:lpstr>
      <vt:lpstr>国有资本经营预算财政拨款收入支出决算表</vt:lpstr>
      <vt:lpstr> 财政拨款“三公”经费、行政参公单位机关运行经费情况表</vt:lpstr>
      <vt:lpstr> 一般公共预算财政拨款“三公”经费情况表</vt:lpstr>
      <vt:lpstr>国有资产使用情况表</vt:lpstr>
      <vt:lpstr>2023年度部门整体支出绩效自评情况</vt:lpstr>
      <vt:lpstr>2023年度部门整体支出绩效自评表</vt:lpstr>
      <vt:lpstr>2023年度项目支出绩效自评表1</vt:lpstr>
      <vt:lpstr>2023年度项目支出绩效自评表2</vt:lpstr>
      <vt:lpstr>2023年度项目支出绩效自评表 3</vt:lpstr>
      <vt:lpstr>2023年度项目支出绩效自评表 4</vt:lpstr>
      <vt:lpstr>2023年度项目支出绩效自评表 5</vt:lpstr>
      <vt:lpstr>2023年度项目支出绩效自评表 6</vt:lpstr>
      <vt:lpstr>2023年度项目支出绩效自评表7</vt:lpstr>
      <vt:lpstr>2023年度项目支出绩效自评表8</vt:lpstr>
      <vt:lpstr>2023年度项目支出绩效自评表9</vt:lpstr>
      <vt:lpstr>2023年度项目支出绩效自评表10</vt:lpstr>
      <vt:lpstr>2023年度项目支出绩效自评表11</vt:lpstr>
      <vt:lpstr>2023年度项目支出绩效自评表12</vt:lpstr>
      <vt:lpstr>2023年度项目支出绩效自评表13</vt:lpstr>
      <vt:lpstr>2023年度项目支出绩效自评表14</vt:lpstr>
      <vt:lpstr>2023年度项目支出绩效自评表15</vt:lpstr>
      <vt:lpstr>2023年度项目支出绩效自评表16</vt:lpstr>
      <vt:lpstr>2023年度项目支出绩效自评表17</vt:lpstr>
      <vt:lpstr>2023年度项目支出绩效自评表18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2024-09-19T09:20:00Z</dcterms:created>
  <dcterms:modified xsi:type="dcterms:W3CDTF">2025-02-18T07:38:15Z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74DDB75B13DE4AB79882857640FA0C4C_12</vt:lpwstr>
  </property>
  <property fmtid="{D5CDD505-2E9C-101B-9397-08002B2CF9AE}" pid="3" name="KSOProductBuildVer">
    <vt:lpwstr>2052-11.1.0.14309</vt:lpwstr>
  </property>
</Properties>
</file>