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59" firstSheet="13" activeTab="13"/>
  </bookViews>
  <sheets>
    <sheet name="收入支出决算表" sheetId="1" r:id="rId1"/>
    <sheet name="收入决算表" sheetId="2" r:id="rId2"/>
    <sheet name="支出决算表" sheetId="3" r:id="rId3"/>
    <sheet name=" 财政拨款收入支出决算表" sheetId="4" r:id="rId4"/>
    <sheet name="一般公共预算财政拨款收入支出决算表" sheetId="5" r:id="rId5"/>
    <sheet name=" 一般公共预算财政拨款基本支出决算表" sheetId="6" r:id="rId6"/>
    <sheet name="一般公共预算财政拨款项目支出决算表" sheetId="7" r:id="rId7"/>
    <sheet name="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建设项目" sheetId="15" r:id="rId15"/>
    <sheet name="项目支出绩效自评表-教育强国建设项目 " sheetId="16" r:id="rId16"/>
    <sheet name="项目支出绩效自评表-维修改造工程" sheetId="17" r:id="rId17"/>
    <sheet name="项目支出绩效自评表-学前教育发展专项经费" sheetId="18" r:id="rId18"/>
    <sheet name="项目支出绩效自评表-学生资助经费" sheetId="19" r:id="rId19"/>
    <sheet name="项目支出绩效自评表-公用经费" sheetId="20" r:id="rId20"/>
    <sheet name="项目支出绩效自评表-彩票公益金" sheetId="21"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<sst xmlns="http://schemas.openxmlformats.org/spreadsheetml/2006/main" count="2236" uniqueCount="778">
  <si>
    <t>收入支出决算表</t>
  </si>
  <si>
    <t>公开01表</t>
  </si>
  <si>
    <t>部门：姚安县教育体育局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</si>
  <si>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</si>
  <si>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</si>
  <si>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</si>
  <si>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</si>
  <si>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</si>
  <si>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</si>
  <si>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</si>
  <si>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</si>
  <si>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</si>
  <si>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</si>
  <si>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</si>
  <si>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</si>
  <si>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</si>
  <si>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</si>
  <si>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</si>
  <si>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</si>
  <si>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</si>
  <si>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</si>
  <si>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</si>
  <si>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</si>
  <si>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</si>
  <si>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</si>
  <si>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</si>
  <si>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</si>
  <si>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</si>
  <si>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</si>
  <si>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</si>
  <si>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</si>
  <si>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</si>
  <si>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</si>
  <si>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</si>
  <si>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</si>
  <si>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</si>
  <si>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</si>
  <si>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</si>
  <si>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</si>
  <si>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</si>
  <si>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</si>
  <si>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</si>
  <si>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</si>
  <si>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</si>
  <si>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</si>
  <si>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</si>
  <si>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</si>
  <si>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</si>
  <si>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</si>
  <si>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</si>
  <si>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</si>
  <si>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</si>
  <si>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</si>
  <si>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</si>
  <si>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</si>
  <si>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</si>
  <si>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</si>
  <si>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</si>
  <si>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</si>
  <si>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</si>
  <si>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</si>
  <si>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</si>
  <si>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</si>
  <si>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</si>
  <si>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</si>
  <si>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</si>
  <si>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</si>
  <si>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</si>
  <si>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</si>
  <si>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</si>
  <si>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</si>
  <si>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</si>
  <si>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</si>
  <si>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</si>
  <si>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</si>
  <si>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</si>
  <si>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</si>
  <si>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</si>
  <si>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</si>
  <si>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</si>
  <si>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</si>
  <si>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</si>
  <si>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</si>
  <si>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</si>
  <si>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</si>
  <si>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</si>
  <si>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</si>
  <si>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</si>
  <si>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</si>
  <si>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</si>
  <si>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</si>
  <si>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</si>
  <si>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</si>
  <si>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</si>
  <si>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</si>
  <si>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</si>
  <si>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</si>
  <si>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</si>
  <si>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</si>
  <si>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</si>
  <si>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</si>
  <si>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</si>
  <si>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</si>
  <si>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</si>
  <si>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</si>
  <si>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</si>
  <si>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</si>
  <si>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</si>
  <si>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</si>
  <si>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</si>
  <si>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</si>
  <si>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</si>
  <si>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</si>
  <si>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</si>
  <si>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</si>
  <si>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</si>
  <si>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</si>
  <si>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</si>
  <si>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</si>
  <si>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</si>
  <si>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</si>
  <si>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</si>
  <si>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</si>
  <si>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</si>
  <si>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</si>
  <si>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</si>
  <si>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</si>
  <si>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</si>
  <si>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</si>
  <si>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</si>
  <si>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</si>
  <si>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</si>
  <si>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20501</t>
  </si>
  <si>
    <t>教育管理事务</t>
  </si>
  <si>
    <t>2050101</t>
  </si>
  <si>
    <t>行政运行</t>
  </si>
  <si>
    <t>2050102</t>
  </si>
  <si>
    <t>一般行政管理事务</t>
  </si>
  <si>
    <t>20502</t>
  </si>
  <si>
    <t>普通教育</t>
  </si>
  <si>
    <t>2050201</t>
  </si>
  <si>
    <t>学前教育</t>
  </si>
  <si>
    <t>2050202</t>
  </si>
  <si>
    <t>小学教育</t>
  </si>
  <si>
    <t>2050203</t>
  </si>
  <si>
    <t>初中教育</t>
  </si>
  <si>
    <t>2050204</t>
  </si>
  <si>
    <t>高中教育</t>
  </si>
  <si>
    <t>2050299</t>
  </si>
  <si>
    <t>其他普通教育支出</t>
  </si>
  <si>
    <t>20503</t>
  </si>
  <si>
    <t>职业教育</t>
  </si>
  <si>
    <t>2050302</t>
  </si>
  <si>
    <t>中等职业教育</t>
  </si>
  <si>
    <t>20507</t>
  </si>
  <si>
    <t>特殊教育</t>
  </si>
  <si>
    <t>2050701</t>
  </si>
  <si>
    <t>特殊学校教育</t>
  </si>
  <si>
    <t>20508</t>
  </si>
  <si>
    <t>进修及培训</t>
  </si>
  <si>
    <t>2050801</t>
  </si>
  <si>
    <t>教师进修</t>
  </si>
  <si>
    <t>207</t>
  </si>
  <si>
    <t>文化旅游体育与传媒支出</t>
  </si>
  <si>
    <t>20703</t>
  </si>
  <si>
    <t>体育</t>
  </si>
  <si>
    <t>2070307</t>
  </si>
  <si>
    <t>体育场馆</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</si>
  <si>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</si>
  <si>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</si>
  <si>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</si>
  <si>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</si>
  <si>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</si>
  <si>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</si>
  <si>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</si>
  <si>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</si>
  <si>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</si>
  <si>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</si>
  <si>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</si>
  <si>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</si>
  <si>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</si>
  <si>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</si>
  <si>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</si>
  <si>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</si>
  <si>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</si>
  <si>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</si>
  <si>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</si>
  <si>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</si>
  <si>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</si>
  <si>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</si>
  <si>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</si>
  <si>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</si>
  <si>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</si>
  <si>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</si>
  <si>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</si>
  <si>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</si>
  <si>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</si>
  <si>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</si>
  <si>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</si>
  <si>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</si>
  <si>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</si>
  <si>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</si>
  <si>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</si>
  <si>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21305</t>
  </si>
  <si>
    <t>巩固脱贫攻坚成果衔接乡村振兴</t>
  </si>
  <si>
    <t>2130506</t>
  </si>
  <si>
    <t>社会发展</t>
  </si>
  <si>
    <t>21308</t>
  </si>
  <si>
    <t>普惠金融发展支出</t>
  </si>
  <si>
    <t>2130899</t>
  </si>
  <si>
    <t>其他普惠金融发展支出</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</si>
  <si>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</si>
  <si>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</si>
  <si>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</si>
  <si>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</si>
  <si>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</si>
  <si>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</si>
  <si>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</si>
  <si>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</si>
  <si>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</si>
  <si>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</si>
  <si>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</si>
  <si>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</si>
  <si>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2296004</t>
  </si>
  <si>
    <t>用于教育事业的彩票公益金支出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</si>
  <si>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</si>
  <si>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</si>
  <si>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</si>
  <si>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</si>
  <si>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</si>
  <si>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</si>
  <si>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</si>
  <si>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</si>
  <si>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</si>
  <si>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</si>
  <si>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</si>
  <si>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</si>
  <si>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</si>
  <si>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</si>
  <si>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</si>
  <si>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</si>
  <si>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</si>
  <si>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</si>
  <si>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</si>
  <si>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</si>
  <si>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</si>
  <si>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</si>
  <si>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</si>
  <si>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</si>
  <si>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</si>
  <si>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</si>
  <si>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</si>
  <si>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</si>
  <si>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</si>
  <si>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</si>
  <si>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</si>
  <si>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</si>
  <si>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</si>
  <si>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</si>
  <si>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</si>
  <si>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</si>
  <si>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</si>
  <si>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</si>
  <si>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</si>
  <si>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</si>
  <si>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</si>
  <si>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</si>
  <si>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</si>
  <si>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206</t>
  </si>
  <si>
    <t>科学技术支出</t>
  </si>
  <si>
    <t>20607</t>
  </si>
  <si>
    <t>科学技术普及</t>
  </si>
  <si>
    <t>2060702</t>
  </si>
  <si>
    <t>科普活动</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</si>
  <si>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</si>
  <si>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</si>
  <si>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</si>
  <si>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</si>
  <si>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</si>
  <si>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</si>
  <si>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</si>
  <si>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</si>
  <si>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</si>
  <si>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</si>
  <si>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</si>
  <si>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</si>
  <si>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</si>
  <si>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</si>
  <si>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</si>
  <si>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</si>
  <si>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</si>
  <si>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</si>
  <si>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</si>
  <si>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</si>
  <si>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</si>
  <si>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</si>
  <si>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</si>
  <si>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</si>
  <si>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</si>
  <si>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</si>
  <si>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</si>
  <si>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</si>
  <si>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</si>
  <si>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</si>
  <si>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</si>
  <si>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</si>
  <si>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</si>
  <si>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</si>
  <si>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</si>
  <si>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</si>
  <si>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</si>
  <si>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</si>
  <si>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</si>
  <si>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</si>
  <si>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</si>
  <si>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</si>
  <si>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</si>
  <si>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</si>
  <si>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</si>
  <si>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</si>
  <si>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</si>
  <si>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</si>
  <si>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</si>
  <si>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</si>
  <si>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</si>
  <si>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</si>
  <si>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</si>
  <si>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</si>
  <si>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</si>
  <si>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</si>
  <si>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</si>
  <si>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</si>
  <si>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</si>
  <si>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</si>
  <si>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</si>
  <si>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</si>
  <si>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</si>
  <si>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</si>
  <si>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</si>
  <si>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</si>
  <si>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</si>
  <si>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</si>
  <si>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</si>
  <si>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</si>
  <si>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</si>
  <si>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</si>
  <si>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</si>
  <si>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</si>
  <si>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</si>
  <si>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</si>
  <si>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</si>
  <si>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</si>
  <si>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</si>
  <si>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</si>
  <si>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</si>
  <si>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</si>
  <si>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</si>
  <si>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</si>
  <si>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</si>
  <si>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</si>
  <si>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</si>
  <si>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</si>
  <si>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</si>
  <si>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</si>
  <si>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</si>
  <si>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</si>
  <si>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</si>
  <si>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</si>
  <si>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</si>
  <si>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</si>
  <si>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</si>
  <si>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</si>
  <si>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</si>
  <si>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</si>
  <si>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</si>
  <si>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</si>
  <si>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</si>
  <si>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</si>
  <si>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</si>
  <si>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</si>
  <si>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</si>
  <si>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</si>
  <si>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</si>
  <si>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</si>
  <si>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</si>
  <si>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</si>
  <si>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</si>
  <si>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</si>
  <si>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</si>
  <si>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</si>
  <si>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</si>
  <si>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</si>
  <si>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</si>
  <si>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</si>
  <si>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</si>
  <si>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</si>
  <si>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</si>
  <si>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</si>
  <si>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</si>
  <si>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</si>
  <si>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</si>
  <si>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</si>
  <si>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</si>
  <si>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</si>
  <si>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</si>
  <si>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</si>
  <si>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</si>
  <si>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</si>
  <si>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</si>
  <si>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</si>
  <si>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</si>
  <si>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</si>
  <si>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</si>
  <si>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</si>
  <si>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</si>
  <si>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</si>
  <si>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</si>
  <si>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</si>
  <si>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</si>
  <si>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</si>
  <si>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</si>
  <si>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</si>
  <si>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</si>
  <si>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</si>
  <si>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</si>
  <si>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</si>
  <si>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</si>
  <si>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</si>
  <si>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</si>
  <si>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</si>
  <si>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</si>
  <si>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</si>
  <si>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</si>
  <si>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</si>
  <si>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</si>
  <si>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</si>
  <si>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</si>
  <si>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</si>
  <si>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</si>
  <si>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</si>
  <si>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</si>
  <si>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</si>
  <si>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</si>
  <si>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</si>
  <si>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</si>
  <si>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</si>
  <si>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</si>
  <si>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</si>
  <si>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</si>
  <si>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</si>
  <si>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</si>
  <si>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</si>
  <si>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</si>
  <si>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</si>
  <si>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</si>
  <si>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</si>
  <si>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</si>
  <si>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</si>
  <si>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</si>
  <si>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</si>
  <si>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</si>
  <si>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</si>
  <si>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</si>
  <si>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</si>
  <si>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</si>
  <si>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</si>
  <si>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</si>
  <si>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</si>
  <si>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</si>
  <si>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</si>
  <si>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</si>
  <si>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</si>
  <si>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</si>
  <si>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</si>
  <si>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</si>
  <si>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</si>
  <si>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</si>
  <si>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</si>
  <si>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</si>
  <si>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</si>
  <si>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</si>
  <si>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</si>
  <si>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</si>
  <si>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</si>
  <si>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</si>
  <si>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</si>
  <si>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</si>
  <si>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</si>
  <si>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</si>
  <si>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</si>
  <si>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</si>
  <si>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</si>
  <si>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</si>
  <si>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</si>
  <si>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</si>
  <si>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</si>
  <si>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</si>
  <si>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</si>
  <si>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说明：本单位2023年度没有国有资本经营预算财政拨款收入，也没有国有资本经营预算财政拨款支出，故《国有资本经营预算财政拨款收入支出决算表》无数据。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</si>
  <si>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</si>
  <si>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</si>
  <si>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</si>
  <si>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</si>
  <si>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</si>
  <si>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</si>
  <si>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</si>
  <si>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</si>
  <si>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</si>
  <si>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</si>
  <si>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</si>
  <si>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</si>
  <si>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</si>
  <si>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</si>
  <si>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</si>
  <si>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</si>
  <si>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</si>
  <si>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</si>
  <si>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</si>
  <si>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</si>
  <si>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</si>
  <si>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</si>
  <si>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</si>
  <si>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</si>
  <si>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</si>
  <si>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</si>
  <si>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</si>
  <si>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</si>
  <si>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</si>
  <si>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</si>
  <si>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</si>
  <si>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</si>
  <si>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</si>
  <si>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</si>
  <si>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</si>
  <si>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</si>
  <si>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</si>
  <si>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</si>
  <si>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</si>
  <si>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</si>
  <si>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</si>
  <si>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</si>
  <si>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</si>
  <si>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</si>
  <si>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</si>
  <si>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</si>
  <si>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</si>
  <si>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</si>
  <si>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</si>
  <si>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</si>
  <si>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</si>
  <si>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</si>
  <si>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</si>
  <si>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</si>
  <si>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</si>
  <si>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</si>
  <si>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</si>
  <si>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</si>
  <si>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</si>
  <si>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</si>
  <si>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</si>
  <si>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2023年，全县有县属完全中学、职业高级中学、教师进修学校、初级中学、小学、幼儿园各1所；乡镇初级中学7所、完全小学57所、教学点13个；幼儿园80所（其中公办69所，民办11所）。全县各级各类学校教职工2114人（其中专任教师1730人），配置情况为：公办幼儿园445人，民办幼儿园203人，小学845人，初中352人，完全中学168人，职中38人，进修学校28人，行政人员35人。全县各类在校生合计20535人，其中普通高中在校生1531人，职业高中在校生146人，初级中学在校生4116人，小学在校生9434人，学前教育在园（班）幼儿5308人。国民体质进一步增强，经常参加体育锻炼的7至70周岁的各类人群达到全县总人口的39.2%，青少年体育锻炼达标率保持在97%以上。九个乡镇均建有至少一个标准灯光篮球场，77个村委会建有篮球场、乒乓球台。全县（含学校体育设施）体育场地设施共有663个，其中室内场地53个，室外场地610个，场地面积共计36.3092万平方米，人均场地面积2.21平方米，基本能满足群众基本健身需求。</t>
  </si>
  <si>
    <t>（二）部门绩效目标的设立情况</t>
  </si>
  <si>
    <t xml:space="preserve"> 1、以聚焦课堂为重点，抓实质量提升工程；2、着力改善办学条件，抓牢优化发展基础工程；3、聚焦贫困家庭学生，抓好教育精准扶贫工程；4、推进全民健身运动，增强全县人民体质；5、夯实培养兴趣的摇篮，抓实展示才华的舞台。</t>
  </si>
  <si>
    <t>（三）部门整体收支情况</t>
  </si>
  <si>
    <t>2023年度我部门收入合计463527633.22元，上年结转收入752879.45元，合计收入464280512.67元。2023年度支出合计462917182.80元，结转下年1363329.87元。不含上年结转年内收支执行率99.87%，含上年结转年内收支执行率99.71%。</t>
  </si>
  <si>
    <t>（四）部门预算管理制度建设情况</t>
  </si>
  <si>
    <t xml:space="preserve">《姚安县教育体育系统财务管理制度》《姚安县教育系统内部控制制度》《姚安县教育体育系统固定资产管理制度》《姚安县教育体育局机关财务管理制度》内容强调了预算管理、收入管理、支出管理、政府采购、资产管理、项目资金管理、建设项目管理、合同管理、岗位管理九个章节的内容。相关制度得到健全，明确了财权、物权、事权管理规定，强化了相关的责任落实。 </t>
  </si>
  <si>
    <t>（五）严控“三公经费”支出情况</t>
  </si>
  <si>
    <t xml:space="preserve">    2023年“三公经费”预算数469800.00元（其中因公出国境费0.00元，公务用车购置及运行维护费347800.00元，公务接待费122000.00元），实际支出372150.83元（其中因公出国境费0.00元，公务用车购置及运行维护费313709.62元，公务接待费58441.21元），执行率为79.21%，主要原因是各单位勤俭节约，严格控制“三公经费”支出，逐步降低“三公经费”支出比例。</t>
  </si>
  <si>
    <t>二、绩效自评工作情况</t>
  </si>
  <si>
    <t>（一）绩效自评的目的</t>
  </si>
  <si>
    <t>加强财政资金管理，提高财政资金使用效益，促进姚安县教育体育事业发展</t>
  </si>
  <si>
    <t>（二）自评组织过程</t>
  </si>
  <si>
    <t>1.前期准备</t>
  </si>
  <si>
    <t>组织教育项目绩效考核小组认真核对预算项目指标，并对指标权衡分值。</t>
  </si>
  <si>
    <t>2.组织实施</t>
  </si>
  <si>
    <t>委托第三方（学校、学生及学生家长）对项目进行绩效评估，结合部门工作实际，给予实事求是考评。</t>
  </si>
  <si>
    <t>三、评价情况分析及综合评价结论</t>
  </si>
  <si>
    <t>项目实施绩效目标圆满完成，取得预期效益。符合财政资金使用管理。</t>
  </si>
  <si>
    <t>四、存在的问题和整改情况</t>
  </si>
  <si>
    <t>管理制度不够健全，需完善；项目资金效益没有充分发挥，需加强资金管理；部分项目到年底才下达资金，学校来不及实施项目。</t>
  </si>
  <si>
    <t>五、绩效自评结果应用</t>
  </si>
  <si>
    <t>总结经验，继续对下一年度科普资金项目进行考核管理，完善相关的绩效管理办法，加强资金的使用管理。</t>
  </si>
  <si>
    <t>六、主要经验及做法</t>
  </si>
  <si>
    <t>建立绩效评估机制，自觉落实相关的管理制度。注重项目前期预算管理、项目实施过程管理、项目绩效目标考核管理。</t>
  </si>
  <si>
    <t>七、其他需说明的情况</t>
  </si>
  <si>
    <t>无</t>
  </si>
  <si>
    <t>备注：涉密部门和涉密信息按保密规定不公开。</t>
  </si>
  <si>
    <t>部门整体支出绩效自评表</t>
  </si>
  <si>
    <t>公开14表</t>
  </si>
  <si>
    <t>部门：</t>
  </si>
  <si>
    <t>姚安县教育体育局</t>
  </si>
  <si>
    <t>内容</t>
  </si>
  <si>
    <t>说明</t>
  </si>
  <si>
    <t>部门总体目标</t>
  </si>
  <si>
    <t>部门职责</t>
  </si>
  <si>
    <t>（一）贯彻执行国家和省州有关教育体育工作的方针政策和法律法规；起草教育体育方面的规范性文件并监督实施。（二）负责各级各类教育体育的统筹规划和协调管理，拟订全县教育体育事业发展规划并组织实施。（三）负责全县教育体育经费的统筹管理；会同有关部门拟订教育体育经费筹措、拨款、基建投资的政策措施；负责全县教育体育事业经费统计分析。（四）管理和指导全县学前教育、义务教育、普通高中教育、特殊教育、职业教育、成人教育工作；统筹管理民办教育、少数民族教育工作；负责全县各类学校的设立、调整和终止审批（报批）工作。（五）组织实施各类高等、中等学历教育的招生考试及自学考试等其他社会考试工作；会同有关部门制定全县普通高中教育、中等职业教育招生计划和招生政策；统筹管理全县中小学生学籍。（六）统筹全县竞技体育改革发展，管理业余训练和设置竞技运动项目；指导运动队伍建设，协调运动员社会保障工作；统筹全县青少年体育改革发展，指导和推进青少年体育工作；负责全县体育竞赛管理，组织举办县级体育赛事，组织参加州级、省级、全国及国际体育赛事。（七）贯彻《全民健身条例》，负责推行全民健身计划，广泛开展全民健身活动；指导全民健身基础设施建设；开展国民体质监测；负责高危体育项目的行政审批和监管；负责全县体育设施建设的审批和监管。（八）指导和协调全县教育体育系统的科研、科普工作；负责教育体育领域科技研究、技术攻关和成果推广工作；指导中小学教育体育技术装备、电化教育的建设与发展，组织实施信息技术现代化和远程教育工作；管理全县语言文字规范化工作，指导推广普通话、普通话师资培训和普通话水平测试工作。（九）负责对全县各级各部门贯彻落实教育体育法律法规及政策情况进行督促检查；对乡镇人民政府的教育体育职责履行情况和全县学校的工作进行监督、检查、评估。（十）指导全县各级各类学校的思想政治工作、德育工作、精神文明建设工作；统筹管理和指导学校体育教育、卫生健康教育、艺术教育、法治教育、安全教育、国防教育和禁毒防艾教育；指导全县青少年科技活动和校外教育工作。（十一）统筹指导全县教育体育系统安全稳定工作；指导做好各类应急预案及安全演练工作；指导、检查、督促全县教育体育系统信访稳定工作。（十二）指导学校教职工管理和教育体育人才队伍建设工作；管理全县教育体育系统对外交流与合作；负责指导与实施教师资格制度；指导职称改革工作，负责初级、中级专业技术职务评审和高级、正高级专业技术职务的推荐工作。（十三）发展体育产业，促进体育消费；监督管理公共体育的设施使用；推进体育公共服务体系建设；负责管理监督体育运动中的赛风赛纪和反兴奋剂工作。（十四）负责教育体育系统党建、意识形态、党风廉政、宣传思想、脱贫攻坚、统战和群团工作；指导全县教育体育系统纪律检查、行政监察工作。</t>
  </si>
  <si>
    <t>围绕上级教育主管部门制定的发展目标，以学校的发展为基础，实现姚安教育的进一步发展而履行教育体育主管职责。</t>
  </si>
  <si>
    <t>总体绩效目标</t>
  </si>
  <si>
    <t>1.产出指标：完成教育教学目标；完成本年56所学校校舍维修改造、改扩建项目；完成22359人次学生资助工作。2.数量指标：争取义务教育能力提升资金13534894.35元、学前教育发展专项资金11249965.39元、乡村教师生活补助项目建设资金3500000元、教育强国发展专项资金11100000.00元、校舍维修改造项目2746325.35元、县级项目前期费1250000.00元、公共体育场等投资3118408.08元等资金，全年向上争取到项目资金75375003.37元；重点实施了老年人文体活动中心、5人制社会足球场、中小学“厕所革命”、能力提升等110个项目已竣工并交付学校使用；实施项目31个，建设面积4万平方米。3.满意度指标：学校、学生、教职工满意度达90%以上，家长满意度达80%以上。</t>
  </si>
  <si>
    <t>确保资金预算科学，合理，发挥资金的最大效益。</t>
  </si>
  <si>
    <t>一、部门年度目标</t>
  </si>
  <si>
    <t>财年</t>
  </si>
  <si>
    <t>目标</t>
  </si>
  <si>
    <t>实际完成情况</t>
  </si>
  <si>
    <t>1.产出指标：完成教育教学目标；完成本年54所学校校舍维修改造、改扩建项目；完成18563人次学生资助工作。2.数量指标：争取义务教育薄弱项目资金49977267.32元、中央财政学前教育发展资金11249965.39元、乡村教师生活补助项目建设资金5000000元、县级项目前期费1300000元、公共体育普及投资15000000元等资金，全年向上争取项目资金75600000元；重点实施体育公园、中小学“厕所革命”、能力提升、教育强国等项目；3.满意度指标：学校、学生、教职工满意度达95%以上，家长满意度达85%以上。</t>
  </si>
  <si>
    <r>
      <rPr>
        <sz val="12"/>
        <color rgb="FF000000"/>
        <rFont val="宋体"/>
        <charset val="134"/>
        <scheme val="minor"/>
      </rPr>
      <t xml:space="preserve">1.产出指标：已按时按质按量完成年初制定指标 </t>
    </r>
    <r>
      <rPr>
        <sz val="12"/>
        <color rgb="FF000000"/>
        <rFont val="宋体"/>
        <charset val="134"/>
      </rPr>
      <t xml:space="preserve">                                         </t>
    </r>
    <r>
      <rPr>
        <sz val="12"/>
        <color rgb="FF000000"/>
        <rFont val="宋体"/>
        <charset val="134"/>
      </rPr>
      <t xml:space="preserve">2.数量指标：已完成年初制定的数量目标。 </t>
    </r>
    <r>
      <rPr>
        <sz val="12"/>
        <color rgb="FF000000"/>
        <rFont val="宋体"/>
        <charset val="134"/>
      </rPr>
      <t xml:space="preserve">                                                             </t>
    </r>
    <r>
      <rPr>
        <sz val="12"/>
        <color rgb="FF000000"/>
        <rFont val="宋体"/>
        <charset val="134"/>
      </rPr>
      <t>3.满意度指标：经调查学校、学生、教职工满意度已达90%以上，家长满意度已达85%以上。</t>
    </r>
  </si>
  <si>
    <t>1.产出指标：完成教育教学目标；完成本年70所学校校舍维修改造、改扩建项目；完成20091人次学生资助工作。2.数量指标：争取义务教育薄弱项目资金45000000元、中央财政学前教育发展资金10000000元、乡村教师生活补助项目建设资金5000000元、县级项目前期费1300000元、公共体育普及投资45000000元等资金，全年向上争取项目资金80000000元；重点实施体育公园、中小学“厕所革命”、能力提升、教育强国等项目；3.满意度指标：学校、学生、教职工满意度达95%以上，家长满意度达85%以上。</t>
  </si>
  <si>
    <t>---</t>
  </si>
  <si>
    <t>1.产出指标：完成教育教学目标；完成本年70所学校校舍维修改造、改扩建项目；完成20091人次学生资助工作。2.数量指标：争取义务教育薄弱项目资金45000000元、中央财政学前教育发展资金11000000元、乡村教师生活补助项目建设资金5000000元、县级项目前期费1300000元、公共体育普及投资50000000元等资金，全年向上争取项目资金85000000元；重点实施体育公园、中小学“厕所革命”、能力提升、教育强国等项目；3.满意度指标：学校、学生、教职工满意度达95%以上，家长满意度达85%以上。</t>
  </si>
  <si>
    <t>二、部门年度重点工作任务</t>
  </si>
  <si>
    <t>任务名称</t>
  </si>
  <si>
    <t>项目级次</t>
  </si>
  <si>
    <t>主要内容</t>
  </si>
  <si>
    <t>批复金额（元）</t>
  </si>
  <si>
    <t>实际支出金额</t>
  </si>
  <si>
    <t>预算执行率</t>
  </si>
  <si>
    <t>预算执行偏低原因及改进措施</t>
  </si>
  <si>
    <t>总额</t>
  </si>
  <si>
    <t>财政拨款</t>
  </si>
  <si>
    <t>其他资金</t>
  </si>
  <si>
    <t>（元）</t>
  </si>
  <si>
    <t>向上争取资金</t>
  </si>
  <si>
    <t>县级</t>
  </si>
  <si>
    <t>全年向上争取资金</t>
  </si>
  <si>
    <t>超批复完成</t>
  </si>
  <si>
    <t>校舍维修改造</t>
  </si>
  <si>
    <t>完成薄弱学校维修改造</t>
  </si>
  <si>
    <t>科学预算，正常完成目标</t>
  </si>
  <si>
    <t>完成学生资助</t>
  </si>
  <si>
    <t>完成困难学生资助</t>
  </si>
  <si>
    <t>中小学幼儿园学生公用经费</t>
  </si>
  <si>
    <t>保证幼儿园中小学校正常运转</t>
  </si>
  <si>
    <t>彩票公益金</t>
  </si>
  <si>
    <t>个乡村少年宫和所有体育场馆正常运转</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</si>
  <si>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</si>
  <si>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</si>
  <si>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</si>
  <si>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</si>
  <si>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</si>
  <si>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</si>
  <si>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</si>
  <si>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</si>
  <si>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</si>
  <si>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</si>
  <si>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</si>
  <si>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完成1677名困难儿童资助</t>
  </si>
  <si>
    <t>=</t>
  </si>
  <si>
    <t>人</t>
  </si>
  <si>
    <t>家庭经济困难儿童资助达到全覆盖</t>
  </si>
  <si>
    <t>完成12561名义务教育营养改善计划学生补助</t>
  </si>
  <si>
    <t>学生营养膳食补助全部落到实处</t>
  </si>
  <si>
    <t>完成4746名家庭经济困难学生资助</t>
  </si>
  <si>
    <t>家庭经济困难学生资助达到全覆盖</t>
  </si>
  <si>
    <t>完成465名普通高中学生资助</t>
  </si>
  <si>
    <t>完成124名中等职业学校学生资助</t>
  </si>
  <si>
    <t>质量指标</t>
  </si>
  <si>
    <t>完成义务教育学生营养改善计划；家庭经济困难学生资助。</t>
  </si>
  <si>
    <t>＝</t>
  </si>
  <si>
    <t>%</t>
  </si>
  <si>
    <t>应助就助，未出现因贫辍学现象，助力贫困学生完成学业。</t>
  </si>
  <si>
    <t>时效指标</t>
  </si>
  <si>
    <t>补助资金及时到位率</t>
  </si>
  <si>
    <t>按时限要求执行，及时发放困难学生生活补助。</t>
  </si>
  <si>
    <t>成本指标</t>
  </si>
  <si>
    <t>困难儿童资助标准</t>
  </si>
  <si>
    <t>元/年.人</t>
  </si>
  <si>
    <t>严格按照标准执行</t>
  </si>
  <si>
    <t>困难小学生资助标准</t>
  </si>
  <si>
    <t>困难中学生资助标准</t>
  </si>
  <si>
    <t>义务教育学生营养改善计划标准</t>
  </si>
  <si>
    <t>按营养改善计划标准要求执行，提高学生身体健康水平。</t>
  </si>
  <si>
    <t>效益指标</t>
  </si>
  <si>
    <t>经济效益</t>
  </si>
  <si>
    <t>充分发挥资金使用效益</t>
  </si>
  <si>
    <t>≥</t>
  </si>
  <si>
    <t>元</t>
  </si>
  <si>
    <t>不含上年结转年内收支执行率102.87%</t>
  </si>
  <si>
    <t>指标</t>
  </si>
  <si>
    <t>社会效益</t>
  </si>
  <si>
    <t>补助对象对政策的知晓率</t>
  </si>
  <si>
    <t>所有学生及家长了解政策法规，应补尽补，做到全覆盖。提高</t>
  </si>
  <si>
    <t>生态效益</t>
  </si>
  <si>
    <t>控辍保学完成率</t>
  </si>
  <si>
    <t>学生在校就学率100%，义务教育成果得到体现。学校办学的运行保障能力和办学效益得到保障，进一步提升办学质量。</t>
  </si>
  <si>
    <t>可持续影响</t>
  </si>
  <si>
    <t>困难学生生活补助中学生受助年限</t>
  </si>
  <si>
    <t>年</t>
  </si>
  <si>
    <t>应助就助，未出现因贫辍学现象，助力贫困学生完成学业，未出现因学返贫、致贫。</t>
  </si>
  <si>
    <t>满意度指标</t>
  </si>
  <si>
    <t>服务对象满意度指标等</t>
  </si>
  <si>
    <t>学生满意度</t>
  </si>
  <si>
    <t>加强学校经费收支管理，紧紧围绕教育教学工作，办一所温暖的学校。</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</si>
  <si>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</si>
  <si>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</si>
  <si>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</si>
  <si>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</si>
  <si>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</si>
  <si>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 xml:space="preserve"> </t>
  </si>
  <si>
    <t>项目支出绩效自评表</t>
  </si>
  <si>
    <t>公开15表</t>
  </si>
  <si>
    <t>项目名称</t>
  </si>
  <si>
    <t>姚安县中小学薄弱学校改造及能力提升项目</t>
  </si>
  <si>
    <t>主管部门</t>
  </si>
  <si>
    <t>实施单位</t>
  </si>
  <si>
    <t>各项目学校</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</si>
  <si>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</si>
  <si>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</si>
  <si>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</si>
  <si>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</si>
  <si>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</si>
  <si>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</si>
  <si>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</si>
  <si>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</si>
  <si>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</si>
  <si>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</si>
  <si>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</si>
  <si>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</si>
  <si>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 xml:space="preserve">1、以聚焦课堂为重点，抓实质量提升工程；2、着力改善办学条件，抓牢优化发展基础工程；3、聚焦贫困家庭学生，抓好教育精准扶贫工程；4、推进全民健身运动，增强全县人民体质；5、夯实培养兴趣的摇篮，抓实展示才华的舞台。  </t>
  </si>
  <si>
    <t/>
  </si>
  <si>
    <t>完成54所学校基础设施建设，改善学校办学条件，完成110个项目建设任务。</t>
  </si>
  <si>
    <t>绩效指标</t>
  </si>
  <si>
    <t xml:space="preserve">年度指标值 </t>
  </si>
  <si>
    <t>完成110个项目建设任务</t>
  </si>
  <si>
    <t>个</t>
  </si>
  <si>
    <t>建设项目质量合格率</t>
  </si>
  <si>
    <t>年内完成建设任务</t>
  </si>
  <si>
    <t>严格控制建设成本</t>
  </si>
  <si>
    <t>≤</t>
  </si>
  <si>
    <t>经济效益
指标</t>
  </si>
  <si>
    <t>项目受益学生数</t>
  </si>
  <si>
    <t>社会效益
指标</t>
  </si>
  <si>
    <t>提升学校办学水平</t>
  </si>
  <si>
    <t>所</t>
  </si>
  <si>
    <t>生态效益
指标</t>
  </si>
  <si>
    <t>可持续影响
指标</t>
  </si>
  <si>
    <t>师生满意度</t>
  </si>
  <si>
    <t>90</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</si>
  <si>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</si>
  <si>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</si>
  <si>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</si>
  <si>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</si>
  <si>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</si>
  <si>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</si>
  <si>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</si>
  <si>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姚安县教育强国建设项目</t>
  </si>
  <si>
    <t>完成了栋川小学10000000.00元建设投资任务和龙岗中学运动场110000.00元的建设任务。</t>
  </si>
  <si>
    <t>完成2所学校投资任务</t>
  </si>
  <si>
    <t>已完成</t>
  </si>
  <si>
    <t>年底完成支付工作</t>
  </si>
  <si>
    <t>姚安县中小学校舍维修改造项目</t>
  </si>
  <si>
    <t>完成31所学校投资任务</t>
  </si>
  <si>
    <t>完成了姚安县第二幼儿园、姚安县大龙口幼儿园和新民村级幼儿园建设任务。</t>
  </si>
  <si>
    <t>完成3所幼儿园投资任务</t>
  </si>
  <si>
    <t>姚安县中小学幼儿园学生资助工作经费</t>
  </si>
  <si>
    <t>完成了18563人次，26327016.06元学生资助工作。</t>
  </si>
  <si>
    <t>完成全县中小学幼儿园18563人的资助工作</t>
  </si>
  <si>
    <t>贫困生覆盖率</t>
  </si>
  <si>
    <t>年底完成资助工作</t>
  </si>
  <si>
    <t>资助完成率</t>
  </si>
  <si>
    <t>政策知晓率</t>
  </si>
  <si>
    <t>群众满意度</t>
  </si>
  <si>
    <t>姚安县中小学幼儿园学生公用经费</t>
  </si>
  <si>
    <t xml:space="preserve">按时、足额下达城乡义务教育学校生均公用经费补助资金、足额下达100人以下农村小学校点补充公用经费资金、足额下达特殊教育学校生均公用经费补助资金。确保我县所有城乡义务教育学校公用经费补助资金能够有效保障学校正常运转，不因资金短缺而影响学校正常的教育教学秩序，确保教师培训所需资金得到有效保障。
</t>
  </si>
  <si>
    <t>按时、足额下达城乡义务教育学校生均公用经费补助资金、足额下达100人以下农村小学校点补充公用经费资金、足额下达特殊教育学校生均公用经费补助资金。确保我乡所有城乡义务教育学校公用经费补助资金能够有效保障学校正常运转，不因资金短缺而影响学校正常的教育教学秩序，确保教师培训所需资金得到有效保障。</t>
  </si>
  <si>
    <t>补助学生数</t>
  </si>
  <si>
    <t>学生巩固率</t>
  </si>
  <si>
    <t>厉行节俭，避免铺张浪费，资金浪费率</t>
  </si>
  <si>
    <t>100</t>
  </si>
  <si>
    <t>彩票公益金支持乡村少年宫补助及体育场馆免费开放补助资金</t>
  </si>
  <si>
    <t>1.培训项目学校负责人，确保项目建设顺利推进。
2.招募校内外辅导员，加强辅导员队伍建设。
3.修缮活动室，购买活动器材，营造优良校园文化环境。
4.开展丰富多彩的活动，提升未成年人综合素质。</t>
  </si>
  <si>
    <t>每个项目学校平均设置活动项目数</t>
  </si>
  <si>
    <t>≧</t>
  </si>
  <si>
    <t>采购活动用品质量达标率</t>
  </si>
  <si>
    <t>每天活动时长</t>
  </si>
  <si>
    <t>小时</t>
  </si>
  <si>
    <t>项目受益人数</t>
  </si>
  <si>
    <t>参与活动人数占总人口的比例</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</si>
</sst>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53">
    <font>
      <sz val="11"/>
      <color indexed="8"/>
      <name val="宋体"/>
      <charset val="134"/>
      <scheme val="minor"/>
    </font>
    <font>
      <sz val="11"/>
      <color indexed="8"/>
      <name val="宋体"/>
      <charset val="134"/>
    </font>
    <font>
      <b/>
      <sz val="18"/>
      <name val="宋体"/>
      <charset val="134"/>
      <scheme val="minor"/>
    </font>
    <font>
      <sz val="9"/>
      <name val="宋体"/>
      <charset val="134"/>
      <scheme val="minor"/>
    </font>
    <font>
      <sz val="10"/>
      <color indexed="8"/>
      <name val="宋体"/>
      <charset val="134"/>
      <scheme val="minor"/>
    </font>
    <font>
      <sz val="12"/>
      <name val="宋体"/>
      <charset val="134"/>
    </font>
    <font>
      <sz val="10"/>
      <color rgb="FFFF0000"/>
      <name val="宋体"/>
      <charset val="134"/>
      <scheme val="minor"/>
    </font>
    <font>
      <sz val="10"/>
      <name val="宋体"/>
      <charset val="134"/>
    </font>
    <font>
      <b/>
      <sz val="10"/>
      <name val="宋体"/>
      <charset val="134"/>
      <scheme val="minor"/>
    </font>
    <font>
      <sz val="10"/>
      <name val="SimSun"/>
      <charset val="134"/>
    </font>
    <font>
      <sz val="10"/>
      <name val="宋体"/>
      <charset val="134"/>
      <scheme val="minor"/>
    </font>
    <font>
      <sz val="10"/>
      <color indexed="8"/>
      <name val="宋体"/>
      <charset val="134"/>
    </font>
    <font>
      <sz val="11"/>
      <name val="宋体"/>
      <charset val="134"/>
    </font>
    <font>
      <sz val="11"/>
      <color rgb="FF000000"/>
      <name val="宋体"/>
      <charset val="134"/>
      <scheme val="minor"/>
    </font>
    <font>
      <b/>
      <sz val="18"/>
      <color rgb="FF000000"/>
      <name val="宋体"/>
      <charset val="134"/>
      <scheme val="minor"/>
    </font>
    <font>
      <sz val="10"/>
      <color rgb="FF000000"/>
      <name val="宋体"/>
      <charset val="134"/>
      <scheme val="minor"/>
    </font>
    <font>
      <b/>
      <sz val="10"/>
      <color rgb="FF000000"/>
      <name val="宋体"/>
      <charset val="134"/>
      <scheme val="minor"/>
    </font>
    <font>
      <sz val="12"/>
      <color rgb="FF000000"/>
      <name val="宋体"/>
      <charset val="134"/>
      <scheme val="minor"/>
    </font>
    <font>
      <b/>
      <sz val="12"/>
      <color rgb="FF000000"/>
      <name val="宋体"/>
      <charset val="134"/>
      <scheme val="minor"/>
    </font>
    <font>
      <b/>
      <sz val="11"/>
      <color rgb="FF000000"/>
      <name val="宋体"/>
      <charset val="134"/>
      <scheme val="minor"/>
    </font>
    <font>
      <sz val="10.5"/>
      <color indexed="8"/>
      <name val="Calibri"/>
      <charset val="134"/>
    </font>
    <font>
      <sz val="9"/>
      <color rgb="FF000000"/>
      <name val="宋体"/>
      <charset val="134"/>
      <scheme val="minor"/>
    </font>
    <font>
      <b/>
      <sz val="18"/>
      <name val="宋体"/>
      <charset val="134"/>
    </font>
    <font>
      <b/>
      <sz val="10"/>
      <color indexed="8"/>
      <name val="宋体"/>
      <charset val="134"/>
    </font>
    <font>
      <b/>
      <sz val="11"/>
      <color rgb="FF0070C0"/>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diagonal/>
    </border>
    <border>
      <left/>
      <right style="thin">
        <color indexed="8"/>
      </right>
      <top/>
      <bottom style="thin">
        <color indexed="8"/>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3" borderId="28"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9" applyNumberFormat="0" applyFill="0" applyAlignment="0" applyProtection="0">
      <alignment vertical="center"/>
    </xf>
    <xf numFmtId="0" fontId="39" fillId="0" borderId="29" applyNumberFormat="0" applyFill="0" applyAlignment="0" applyProtection="0">
      <alignment vertical="center"/>
    </xf>
    <xf numFmtId="0" fontId="40" fillId="0" borderId="30" applyNumberFormat="0" applyFill="0" applyAlignment="0" applyProtection="0">
      <alignment vertical="center"/>
    </xf>
    <xf numFmtId="0" fontId="40" fillId="0" borderId="0" applyNumberFormat="0" applyFill="0" applyBorder="0" applyAlignment="0" applyProtection="0">
      <alignment vertical="center"/>
    </xf>
    <xf numFmtId="0" fontId="41" fillId="4" borderId="31" applyNumberFormat="0" applyAlignment="0" applyProtection="0">
      <alignment vertical="center"/>
    </xf>
    <xf numFmtId="0" fontId="42" fillId="5" borderId="32" applyNumberFormat="0" applyAlignment="0" applyProtection="0">
      <alignment vertical="center"/>
    </xf>
    <xf numFmtId="0" fontId="43" fillId="5" borderId="31" applyNumberFormat="0" applyAlignment="0" applyProtection="0">
      <alignment vertical="center"/>
    </xf>
    <xf numFmtId="0" fontId="44" fillId="6" borderId="33" applyNumberFormat="0" applyAlignment="0" applyProtection="0">
      <alignment vertical="center"/>
    </xf>
    <xf numFmtId="0" fontId="45" fillId="0" borderId="34" applyNumberFormat="0" applyFill="0" applyAlignment="0" applyProtection="0">
      <alignment vertical="center"/>
    </xf>
    <xf numFmtId="0" fontId="46" fillId="0" borderId="35"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0" fontId="1" fillId="0" borderId="0"/>
    <xf numFmtId="0" fontId="1" fillId="0" borderId="0">
      <alignment vertical="center"/>
    </xf>
    <xf numFmtId="0" fontId="5" fillId="0" borderId="0"/>
  </cellStyleXfs>
  <cellXfs count="193">
    <xf numFmtId="0" fontId="0" fillId="0" borderId="0" xfId="0" applyFont="1">
      <alignment vertical="center"/>
    </xf>
    <xf numFmtId="0" fontId="1" fillId="0" borderId="0" xfId="49" applyFont="1" applyAlignment="1">
      <alignment wrapText="1"/>
    </xf>
    <xf numFmtId="0" fontId="2" fillId="0" borderId="0" xfId="49" applyFont="1" applyFill="1" applyAlignment="1">
      <alignment horizontal="center" vertical="center"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4" fillId="0" borderId="1" xfId="49" applyFont="1" applyFill="1" applyBorder="1" applyAlignment="1">
      <alignment vertical="center" wrapText="1"/>
    </xf>
    <xf numFmtId="0" fontId="5" fillId="0" borderId="1" xfId="0" applyFont="1" applyFill="1" applyBorder="1" applyAlignment="1">
      <alignment vertical="center" shrinkToFit="1"/>
    </xf>
    <xf numFmtId="9" fontId="4" fillId="0" borderId="1" xfId="3" applyFont="1" applyFill="1" applyBorder="1" applyAlignment="1" applyProtection="1">
      <alignment horizontal="right" vertical="center" wrapText="1"/>
    </xf>
    <xf numFmtId="176" fontId="4" fillId="0" borderId="1" xfId="49" applyNumberFormat="1" applyFont="1" applyFill="1" applyBorder="1" applyAlignment="1">
      <alignment horizontal="right" vertical="center" wrapText="1"/>
    </xf>
    <xf numFmtId="176" fontId="6" fillId="0" borderId="1" xfId="49"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0" fontId="4" fillId="0" borderId="2" xfId="49" applyFont="1" applyFill="1" applyBorder="1" applyAlignment="1">
      <alignment horizontal="center" vertical="center" wrapText="1"/>
    </xf>
    <xf numFmtId="49" fontId="7" fillId="0" borderId="3" xfId="49" applyNumberFormat="1" applyFont="1" applyFill="1" applyBorder="1" applyAlignment="1">
      <alignment horizontal="left" vertical="center" wrapText="1"/>
    </xf>
    <xf numFmtId="49" fontId="7" fillId="0" borderId="4" xfId="49" applyNumberFormat="1" applyFont="1" applyFill="1" applyBorder="1" applyAlignment="1">
      <alignment horizontal="left" vertical="center" wrapText="1"/>
    </xf>
    <xf numFmtId="49" fontId="7" fillId="0" borderId="5" xfId="49" applyNumberFormat="1" applyFont="1" applyFill="1" applyBorder="1" applyAlignment="1">
      <alignment horizontal="left" vertical="center" wrapText="1"/>
    </xf>
    <xf numFmtId="176" fontId="7" fillId="0" borderId="1" xfId="49" applyNumberFormat="1" applyFont="1" applyFill="1" applyBorder="1" applyAlignment="1">
      <alignment horizontal="left" vertical="center" wrapText="1"/>
    </xf>
    <xf numFmtId="0" fontId="4" fillId="2" borderId="1" xfId="49" applyFont="1" applyFill="1" applyBorder="1" applyAlignment="1">
      <alignment horizontal="center" vertical="center" wrapText="1"/>
    </xf>
    <xf numFmtId="0" fontId="8" fillId="0" borderId="1" xfId="49" applyFont="1" applyFill="1" applyBorder="1" applyAlignment="1">
      <alignment horizontal="center" vertical="center" wrapText="1"/>
    </xf>
    <xf numFmtId="0" fontId="7" fillId="0" borderId="1" xfId="49" applyFont="1" applyFill="1" applyBorder="1" applyAlignment="1">
      <alignment horizontal="center" vertical="center" wrapText="1"/>
    </xf>
    <xf numFmtId="0" fontId="9"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0" fillId="0" borderId="1" xfId="49" applyFont="1" applyFill="1" applyBorder="1" applyAlignment="1">
      <alignment horizontal="left" vertical="center" wrapText="1"/>
    </xf>
    <xf numFmtId="0" fontId="8" fillId="0" borderId="1" xfId="49" applyFont="1" applyFill="1" applyBorder="1" applyAlignment="1">
      <alignment horizontal="center" vertical="center"/>
    </xf>
    <xf numFmtId="0" fontId="10" fillId="0" borderId="1" xfId="49" applyFont="1" applyFill="1" applyBorder="1" applyAlignment="1">
      <alignment horizontal="center" vertical="center" wrapText="1"/>
    </xf>
    <xf numFmtId="0" fontId="10" fillId="2" borderId="1" xfId="49" applyFont="1" applyFill="1" applyBorder="1" applyAlignment="1">
      <alignment horizontal="center" vertical="center" wrapText="1"/>
    </xf>
    <xf numFmtId="0" fontId="0" fillId="0" borderId="1" xfId="0" applyFont="1" applyBorder="1">
      <alignment vertical="center"/>
    </xf>
    <xf numFmtId="0" fontId="7" fillId="0" borderId="1" xfId="49" applyFont="1" applyFill="1" applyBorder="1" applyAlignment="1">
      <alignment horizontal="left" vertical="center" wrapText="1"/>
    </xf>
    <xf numFmtId="49" fontId="8" fillId="0" borderId="1" xfId="49" applyNumberFormat="1" applyFont="1" applyFill="1" applyBorder="1" applyAlignment="1">
      <alignment horizontal="center" vertical="center" wrapText="1"/>
    </xf>
    <xf numFmtId="49" fontId="10" fillId="0" borderId="1" xfId="49" applyNumberFormat="1" applyFont="1" applyFill="1" applyBorder="1" applyAlignment="1">
      <alignment horizontal="left" vertical="center" wrapText="1"/>
    </xf>
    <xf numFmtId="0" fontId="10" fillId="0" borderId="1" xfId="49" applyFont="1" applyBorder="1" applyAlignment="1">
      <alignment horizontal="center" vertical="center" wrapText="1"/>
    </xf>
    <xf numFmtId="0" fontId="10" fillId="0" borderId="1" xfId="49" applyFont="1" applyBorder="1" applyAlignment="1">
      <alignment horizontal="center" wrapText="1"/>
    </xf>
    <xf numFmtId="0" fontId="10" fillId="0" borderId="0" xfId="49" applyFont="1" applyAlignment="1">
      <alignment horizontal="center" vertical="center" wrapText="1"/>
    </xf>
    <xf numFmtId="0" fontId="8" fillId="0" borderId="0" xfId="49" applyFont="1" applyAlignment="1">
      <alignment horizontal="left" vertical="center" wrapText="1"/>
    </xf>
    <xf numFmtId="0" fontId="0" fillId="0" borderId="0" xfId="0" applyFont="1" applyFill="1" applyAlignment="1">
      <alignment vertical="center"/>
    </xf>
    <xf numFmtId="0" fontId="7" fillId="0" borderId="0" xfId="0" applyFont="1" applyFill="1" applyBorder="1" applyAlignment="1">
      <alignment horizontal="right" vertical="center"/>
    </xf>
    <xf numFmtId="0" fontId="7" fillId="0" borderId="1" xfId="0" applyFont="1" applyFill="1" applyBorder="1" applyAlignment="1">
      <alignment horizontal="center" vertical="center" wrapText="1"/>
    </xf>
    <xf numFmtId="0" fontId="3" fillId="0" borderId="1" xfId="49" applyFont="1" applyBorder="1" applyAlignment="1">
      <alignment horizontal="center" vertical="center" wrapText="1"/>
    </xf>
    <xf numFmtId="0" fontId="3" fillId="0" borderId="0" xfId="49" applyFont="1" applyAlignment="1">
      <alignment horizontal="center" vertical="center" wrapText="1"/>
    </xf>
    <xf numFmtId="0" fontId="4" fillId="0" borderId="1" xfId="49" applyFont="1" applyFill="1" applyBorder="1" applyAlignment="1">
      <alignment horizontal="center" vertical="center" shrinkToFit="1"/>
    </xf>
    <xf numFmtId="9" fontId="4" fillId="0" borderId="1" xfId="3" applyFont="1" applyFill="1" applyBorder="1" applyAlignment="1" applyProtection="1">
      <alignment horizontal="right" vertical="center" shrinkToFit="1"/>
    </xf>
    <xf numFmtId="49" fontId="11" fillId="0" borderId="3" xfId="49" applyNumberFormat="1" applyFont="1" applyFill="1" applyBorder="1" applyAlignment="1">
      <alignment horizontal="left" vertical="center" wrapText="1"/>
    </xf>
    <xf numFmtId="49" fontId="11" fillId="0" borderId="4" xfId="49" applyNumberFormat="1" applyFont="1" applyFill="1" applyBorder="1" applyAlignment="1">
      <alignment horizontal="left" vertical="center" wrapText="1"/>
    </xf>
    <xf numFmtId="49" fontId="11" fillId="0" borderId="5" xfId="49" applyNumberFormat="1" applyFont="1" applyFill="1" applyBorder="1" applyAlignment="1">
      <alignment horizontal="left" vertical="center" wrapText="1"/>
    </xf>
    <xf numFmtId="176" fontId="11" fillId="0" borderId="3" xfId="49" applyNumberFormat="1" applyFont="1" applyFill="1" applyBorder="1" applyAlignment="1">
      <alignment horizontal="left" vertical="top" wrapText="1"/>
    </xf>
    <xf numFmtId="176" fontId="11" fillId="0" borderId="4" xfId="49" applyNumberFormat="1" applyFont="1" applyFill="1" applyBorder="1" applyAlignment="1">
      <alignment horizontal="left" vertical="top" wrapText="1"/>
    </xf>
    <xf numFmtId="176" fontId="11" fillId="0" borderId="5" xfId="49" applyNumberFormat="1" applyFont="1" applyFill="1" applyBorder="1" applyAlignment="1">
      <alignment horizontal="left" vertical="top" wrapText="1"/>
    </xf>
    <xf numFmtId="0" fontId="12" fillId="0" borderId="6" xfId="0" applyFont="1" applyFill="1" applyBorder="1" applyAlignment="1">
      <alignment horizontal="left" vertical="center" wrapText="1"/>
    </xf>
    <xf numFmtId="176" fontId="4" fillId="0" borderId="2" xfId="49" applyNumberFormat="1" applyFont="1" applyFill="1" applyBorder="1" applyAlignment="1">
      <alignment horizontal="center" vertical="center" wrapText="1"/>
    </xf>
    <xf numFmtId="0" fontId="0" fillId="0" borderId="1" xfId="0" applyFont="1" applyBorder="1" applyAlignment="1">
      <alignment vertical="center" shrinkToFit="1"/>
    </xf>
    <xf numFmtId="9" fontId="4" fillId="0" borderId="1" xfId="3" applyNumberFormat="1" applyFont="1" applyFill="1" applyBorder="1" applyAlignment="1" applyProtection="1">
      <alignment horizontal="right" vertical="center" wrapText="1"/>
    </xf>
    <xf numFmtId="0" fontId="12" fillId="0" borderId="1" xfId="0" applyFont="1" applyFill="1" applyBorder="1" applyAlignment="1">
      <alignment horizontal="left" vertical="center" wrapText="1"/>
    </xf>
    <xf numFmtId="176" fontId="4" fillId="0" borderId="1" xfId="49" applyNumberFormat="1" applyFont="1" applyFill="1" applyBorder="1" applyAlignment="1">
      <alignment horizontal="right" vertical="center" shrinkToFit="1"/>
    </xf>
    <xf numFmtId="0" fontId="12" fillId="0" borderId="7" xfId="0" applyFont="1" applyFill="1" applyBorder="1" applyAlignment="1">
      <alignment horizontal="left" vertical="center" wrapText="1"/>
    </xf>
    <xf numFmtId="0" fontId="4" fillId="2" borderId="3" xfId="49" applyFont="1" applyFill="1" applyBorder="1" applyAlignment="1">
      <alignment horizontal="center" vertical="center" wrapText="1"/>
    </xf>
    <xf numFmtId="0" fontId="4" fillId="2" borderId="4" xfId="49" applyFont="1" applyFill="1" applyBorder="1" applyAlignment="1">
      <alignment horizontal="center" vertical="center" wrapText="1"/>
    </xf>
    <xf numFmtId="0" fontId="4" fillId="2" borderId="5" xfId="49" applyFont="1" applyFill="1" applyBorder="1" applyAlignment="1">
      <alignment horizontal="center" vertical="center" wrapText="1"/>
    </xf>
    <xf numFmtId="0" fontId="4" fillId="2" borderId="2"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2" borderId="8" xfId="49" applyFont="1" applyFill="1" applyBorder="1" applyAlignment="1">
      <alignment horizontal="center" vertical="center" wrapText="1"/>
    </xf>
    <xf numFmtId="0" fontId="8" fillId="0" borderId="2" xfId="49" applyFont="1" applyFill="1" applyBorder="1" applyAlignment="1">
      <alignment horizontal="center" vertical="center" wrapText="1"/>
    </xf>
    <xf numFmtId="0" fontId="10" fillId="2" borderId="8" xfId="49" applyFont="1" applyFill="1" applyBorder="1" applyAlignment="1">
      <alignment horizontal="center" vertical="center" wrapText="1"/>
    </xf>
    <xf numFmtId="0" fontId="8" fillId="0" borderId="9" xfId="49" applyFont="1" applyFill="1" applyBorder="1" applyAlignment="1">
      <alignment horizontal="center" vertical="center"/>
    </xf>
    <xf numFmtId="0" fontId="8" fillId="0" borderId="10" xfId="49" applyFont="1" applyFill="1" applyBorder="1" applyAlignment="1">
      <alignment horizontal="center" vertical="center" wrapText="1"/>
    </xf>
    <xf numFmtId="49" fontId="8" fillId="0" borderId="2" xfId="49" applyNumberFormat="1" applyFont="1" applyFill="1" applyBorder="1" applyAlignment="1">
      <alignment horizontal="center" vertical="center" wrapText="1"/>
    </xf>
    <xf numFmtId="0" fontId="8" fillId="0" borderId="1" xfId="49" applyFont="1" applyFill="1" applyBorder="1" applyAlignment="1">
      <alignment vertical="center"/>
    </xf>
    <xf numFmtId="0" fontId="0" fillId="0" borderId="0" xfId="0">
      <alignment vertical="center"/>
    </xf>
    <xf numFmtId="0" fontId="13" fillId="0" borderId="0" xfId="0" applyFont="1" applyAlignment="1">
      <alignment horizontal="justify"/>
    </xf>
    <xf numFmtId="0" fontId="14" fillId="0" borderId="0" xfId="0" applyFont="1" applyAlignment="1">
      <alignment horizontal="center" vertical="center"/>
    </xf>
    <xf numFmtId="0" fontId="15" fillId="0" borderId="11" xfId="0" applyFont="1" applyBorder="1" applyAlignment="1">
      <alignment horizontal="left" vertical="center"/>
    </xf>
    <xf numFmtId="0" fontId="16"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horizontal="justify"/>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left" vertical="center" wrapText="1"/>
    </xf>
    <xf numFmtId="0" fontId="13" fillId="0" borderId="13" xfId="0" applyFont="1" applyBorder="1" applyAlignment="1">
      <alignment horizontal="left" vertical="top" wrapText="1"/>
    </xf>
    <xf numFmtId="0" fontId="13" fillId="0" borderId="14" xfId="0" applyFont="1" applyBorder="1" applyAlignment="1">
      <alignment horizontal="left" vertical="top" wrapText="1"/>
    </xf>
    <xf numFmtId="0" fontId="18" fillId="0" borderId="12" xfId="0" applyFont="1" applyBorder="1" applyAlignment="1">
      <alignment horizontal="left" vertical="center"/>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8" fillId="0" borderId="12" xfId="0" applyFont="1" applyBorder="1" applyAlignment="1">
      <alignment horizontal="center" vertical="center" wrapText="1"/>
    </xf>
    <xf numFmtId="0" fontId="17" fillId="0" borderId="14" xfId="0" applyFont="1" applyBorder="1" applyAlignment="1">
      <alignment horizontal="center" vertical="center" wrapText="1"/>
    </xf>
    <xf numFmtId="0" fontId="19" fillId="0" borderId="12" xfId="0" applyFont="1" applyBorder="1" applyAlignment="1">
      <alignment horizontal="left"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wrapText="1"/>
    </xf>
    <xf numFmtId="0" fontId="15" fillId="0" borderId="12" xfId="0" applyFont="1" applyBorder="1" applyAlignment="1">
      <alignment horizontal="center" vertical="center"/>
    </xf>
    <xf numFmtId="0" fontId="15" fillId="0" borderId="14" xfId="0" applyFont="1" applyBorder="1" applyAlignment="1">
      <alignment horizontal="center" vertical="center"/>
    </xf>
    <xf numFmtId="0" fontId="15" fillId="0" borderId="14" xfId="0" applyFont="1" applyBorder="1" applyAlignment="1">
      <alignment horizontal="center" vertical="center" wrapText="1"/>
    </xf>
    <xf numFmtId="4" fontId="13" fillId="0" borderId="14" xfId="0" applyNumberFormat="1" applyFont="1" applyBorder="1" applyAlignment="1">
      <alignment horizontal="right" vertical="center" wrapText="1"/>
    </xf>
    <xf numFmtId="0" fontId="13" fillId="0" borderId="14" xfId="0" applyFont="1" applyBorder="1" applyAlignment="1">
      <alignment horizontal="right" vertical="center" wrapText="1"/>
    </xf>
    <xf numFmtId="0" fontId="13" fillId="0" borderId="14" xfId="0" applyFont="1" applyBorder="1" applyAlignment="1">
      <alignment horizontal="right"/>
    </xf>
    <xf numFmtId="0" fontId="15" fillId="0" borderId="11" xfId="0" applyFont="1" applyBorder="1" applyAlignment="1">
      <alignment horizontal="center" vertical="center"/>
    </xf>
    <xf numFmtId="0" fontId="13" fillId="0" borderId="14" xfId="0" applyFont="1" applyBorder="1" applyAlignment="1">
      <alignment horizontal="justify"/>
    </xf>
    <xf numFmtId="0" fontId="17" fillId="0" borderId="18" xfId="0" applyFont="1" applyBorder="1" applyAlignment="1">
      <alignment horizontal="center" vertical="center"/>
    </xf>
    <xf numFmtId="0" fontId="17" fillId="0" borderId="17" xfId="0" applyFont="1" applyBorder="1" applyAlignment="1">
      <alignment horizontal="center" vertical="center"/>
    </xf>
    <xf numFmtId="0" fontId="16" fillId="0" borderId="16" xfId="0" applyFont="1" applyBorder="1" applyAlignment="1">
      <alignment horizontal="center" vertical="center" wrapText="1"/>
    </xf>
    <xf numFmtId="0" fontId="16" fillId="0" borderId="19" xfId="0" applyFont="1" applyBorder="1" applyAlignment="1">
      <alignment horizontal="center" vertical="center" wrapText="1"/>
    </xf>
    <xf numFmtId="0" fontId="15" fillId="0" borderId="14" xfId="0" applyFont="1" applyBorder="1" applyAlignment="1">
      <alignment horizontal="left"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7" xfId="0" applyFont="1" applyBorder="1" applyAlignment="1">
      <alignment horizontal="center" vertical="center" wrapText="1"/>
    </xf>
    <xf numFmtId="0" fontId="17" fillId="0" borderId="19" xfId="0" applyFont="1" applyBorder="1" applyAlignment="1">
      <alignment horizontal="center" vertical="center" wrapText="1"/>
    </xf>
    <xf numFmtId="9" fontId="17" fillId="0" borderId="19" xfId="0" applyNumberFormat="1" applyFont="1" applyBorder="1" applyAlignment="1">
      <alignment horizontal="center" vertical="center" wrapText="1"/>
    </xf>
    <xf numFmtId="9" fontId="17" fillId="0" borderId="17" xfId="0" applyNumberFormat="1" applyFont="1" applyBorder="1" applyAlignment="1">
      <alignment horizontal="center" vertical="center" wrapText="1"/>
    </xf>
    <xf numFmtId="0" fontId="15" fillId="0" borderId="11" xfId="0" applyFont="1" applyBorder="1" applyAlignment="1">
      <alignment horizontal="left" vertical="center" wrapText="1"/>
    </xf>
    <xf numFmtId="0" fontId="15" fillId="0" borderId="13" xfId="0" applyFont="1" applyBorder="1" applyAlignment="1">
      <alignment horizontal="center" vertical="center" wrapText="1"/>
    </xf>
    <xf numFmtId="0" fontId="16" fillId="0" borderId="12" xfId="0" applyFont="1" applyBorder="1" applyAlignment="1">
      <alignment horizontal="center" vertical="center" wrapText="1"/>
    </xf>
    <xf numFmtId="0" fontId="13" fillId="0" borderId="14" xfId="0" applyFont="1" applyBorder="1" applyAlignment="1">
      <alignment horizontal="left" vertical="center" wrapText="1"/>
    </xf>
    <xf numFmtId="0" fontId="15" fillId="0" borderId="14" xfId="0" applyFont="1" applyBorder="1" applyAlignment="1">
      <alignment horizontal="right" vertical="center" wrapText="1"/>
    </xf>
    <xf numFmtId="0" fontId="16" fillId="0" borderId="20" xfId="0" applyFont="1" applyBorder="1" applyAlignment="1">
      <alignment horizontal="center" vertical="center" wrapText="1"/>
    </xf>
    <xf numFmtId="0" fontId="16" fillId="0" borderId="18" xfId="0" applyFont="1" applyBorder="1" applyAlignment="1">
      <alignment horizontal="center" vertical="center" wrapText="1"/>
    </xf>
    <xf numFmtId="0" fontId="13" fillId="0" borderId="14" xfId="0" applyFont="1" applyBorder="1" applyAlignment="1">
      <alignment horizontal="center" vertical="center" wrapText="1"/>
    </xf>
    <xf numFmtId="9" fontId="13" fillId="0" borderId="13" xfId="0" applyNumberFormat="1" applyFont="1" applyBorder="1" applyAlignment="1">
      <alignment horizontal="center" vertical="center" wrapText="1"/>
    </xf>
    <xf numFmtId="0" fontId="17" fillId="0" borderId="16" xfId="0" applyFont="1" applyBorder="1" applyAlignment="1">
      <alignment horizontal="center" vertical="center" wrapText="1"/>
    </xf>
    <xf numFmtId="0" fontId="16" fillId="0" borderId="0" xfId="0" applyFont="1" applyAlignment="1">
      <alignment horizontal="left" vertical="center" wrapText="1"/>
    </xf>
    <xf numFmtId="0" fontId="15" fillId="0" borderId="0" xfId="0" applyFont="1" applyAlignment="1">
      <alignment horizontal="center" vertical="center" wrapText="1"/>
    </xf>
    <xf numFmtId="0" fontId="20" fillId="0" borderId="0" xfId="0" applyFont="1" applyAlignment="1">
      <alignment horizontal="justify" vertical="center"/>
    </xf>
    <xf numFmtId="0" fontId="17" fillId="0" borderId="14" xfId="0" applyFont="1" applyBorder="1" applyAlignment="1">
      <alignment horizontal="center" vertical="center"/>
    </xf>
    <xf numFmtId="0" fontId="13" fillId="0" borderId="13" xfId="0" applyFont="1" applyBorder="1" applyAlignment="1">
      <alignment horizontal="left" vertical="center" wrapText="1"/>
    </xf>
    <xf numFmtId="0" fontId="13" fillId="0" borderId="14" xfId="0" applyFont="1" applyBorder="1" applyAlignment="1">
      <alignment horizontal="left"/>
    </xf>
    <xf numFmtId="0" fontId="13" fillId="0" borderId="13" xfId="0" applyFont="1" applyBorder="1" applyAlignment="1">
      <alignment horizontal="justify"/>
    </xf>
    <xf numFmtId="0" fontId="15" fillId="0" borderId="15" xfId="0" applyFont="1" applyBorder="1" applyAlignment="1">
      <alignment horizontal="left" vertical="center" wrapText="1"/>
    </xf>
    <xf numFmtId="0" fontId="15" fillId="0" borderId="13" xfId="0" applyFont="1" applyBorder="1" applyAlignment="1">
      <alignment horizontal="left" vertical="center" wrapText="1"/>
    </xf>
    <xf numFmtId="0" fontId="21" fillId="0" borderId="0" xfId="0" applyFont="1" applyAlignment="1">
      <alignment horizontal="center" vertical="center" wrapText="1"/>
    </xf>
    <xf numFmtId="0" fontId="1" fillId="0" borderId="0" xfId="0" applyFont="1" applyFill="1" applyBorder="1" applyAlignment="1"/>
    <xf numFmtId="0" fontId="22" fillId="0" borderId="0" xfId="0" applyFont="1" applyFill="1" applyBorder="1" applyAlignment="1">
      <alignment horizontal="center" vertical="center"/>
    </xf>
    <xf numFmtId="0" fontId="11" fillId="0" borderId="21" xfId="0" applyFont="1" applyFill="1" applyBorder="1" applyAlignment="1">
      <alignment horizontal="left" vertical="center"/>
    </xf>
    <xf numFmtId="0" fontId="23"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5" xfId="0" applyFont="1" applyFill="1" applyBorder="1" applyAlignment="1">
      <alignment horizontal="center" vertical="center"/>
    </xf>
    <xf numFmtId="0" fontId="10" fillId="0" borderId="1" xfId="0" applyFont="1" applyFill="1" applyBorder="1" applyAlignment="1">
      <alignment horizontal="left" vertical="top" wrapText="1"/>
    </xf>
    <xf numFmtId="0" fontId="11" fillId="0" borderId="9"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11" fillId="0" borderId="8"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4" xfId="0" applyFont="1" applyFill="1" applyBorder="1" applyAlignment="1">
      <alignment horizontal="center" vertical="center"/>
    </xf>
    <xf numFmtId="0" fontId="7" fillId="0" borderId="7" xfId="0" applyFont="1" applyFill="1" applyBorder="1" applyAlignment="1">
      <alignment horizontal="left"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24" fillId="0" borderId="0" xfId="0" applyFont="1" applyFill="1" applyBorder="1" applyAlignment="1">
      <alignment horizontal="left" vertical="center"/>
    </xf>
    <xf numFmtId="0" fontId="25" fillId="0" borderId="0" xfId="0" applyFont="1" applyFill="1" applyAlignment="1">
      <alignment horizontal="center"/>
    </xf>
    <xf numFmtId="0" fontId="26" fillId="0" borderId="0" xfId="0" applyFont="1" applyFill="1" applyBorder="1" applyAlignment="1"/>
    <xf numFmtId="0" fontId="11" fillId="0" borderId="0" xfId="0" applyFont="1" applyFill="1" applyBorder="1" applyAlignment="1"/>
    <xf numFmtId="0" fontId="11"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10" xfId="0" applyNumberFormat="1" applyFont="1" applyFill="1" applyBorder="1" applyAlignment="1">
      <alignment horizontal="center" vertical="center" shrinkToFit="1"/>
    </xf>
    <xf numFmtId="4" fontId="1" fillId="0" borderId="22" xfId="0" applyNumberFormat="1" applyFont="1" applyFill="1" applyBorder="1" applyAlignment="1">
      <alignment horizontal="center" vertical="center" shrinkToFit="1"/>
    </xf>
    <xf numFmtId="0" fontId="1" fillId="0" borderId="23"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24"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7" fontId="1" fillId="0" borderId="1" xfId="0" applyNumberFormat="1" applyFont="1" applyFill="1" applyBorder="1" applyAlignment="1">
      <alignment horizontal="left" vertical="center" shrinkToFit="1"/>
    </xf>
    <xf numFmtId="0" fontId="7" fillId="0" borderId="0" xfId="0" applyFont="1" applyFill="1" applyAlignment="1">
      <alignment horizontal="left" vertical="top" wrapText="1"/>
    </xf>
    <xf numFmtId="0" fontId="25" fillId="0" borderId="0" xfId="0" applyFont="1" applyFill="1" applyAlignment="1">
      <alignment horizontal="center" wrapText="1"/>
    </xf>
    <xf numFmtId="0" fontId="5" fillId="0" borderId="0" xfId="0" applyFont="1" applyFill="1" applyBorder="1" applyAlignment="1">
      <alignment wrapText="1"/>
    </xf>
    <xf numFmtId="0" fontId="5" fillId="0" borderId="0" xfId="0" applyFont="1" applyFill="1" applyBorder="1" applyAlignment="1"/>
    <xf numFmtId="4" fontId="1" fillId="0" borderId="22" xfId="0" applyNumberFormat="1" applyFont="1" applyFill="1" applyBorder="1" applyAlignment="1">
      <alignment horizontal="center" vertical="center" wrapText="1" shrinkToFit="1"/>
    </xf>
    <xf numFmtId="4" fontId="1" fillId="0" borderId="25"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3" xfId="0" applyNumberFormat="1" applyFont="1" applyFill="1" applyBorder="1" applyAlignment="1">
      <alignment horizontal="center" vertical="center" shrinkToFit="1"/>
    </xf>
    <xf numFmtId="4" fontId="1" fillId="0" borderId="5"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0" fontId="11" fillId="0" borderId="0" xfId="0" applyFont="1" applyFill="1" applyBorder="1" applyAlignment="1">
      <alignment horizontal="right"/>
    </xf>
    <xf numFmtId="0" fontId="1" fillId="0" borderId="25"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0" fontId="1" fillId="0" borderId="26"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49" fontId="1" fillId="0" borderId="3" xfId="0" applyNumberFormat="1" applyFont="1" applyFill="1" applyBorder="1" applyAlignment="1">
      <alignment horizontal="center" vertical="center" shrinkToFit="1"/>
    </xf>
    <xf numFmtId="0" fontId="27" fillId="0" borderId="0" xfId="0" applyFont="1" applyAlignment="1">
      <alignment horizontal="center" vertical="center"/>
    </xf>
    <xf numFmtId="0" fontId="5" fillId="0" borderId="0" xfId="0" applyFont="1" applyAlignment="1"/>
    <xf numFmtId="0" fontId="28" fillId="0" borderId="27" xfId="0" applyNumberFormat="1" applyFont="1" applyBorder="1" applyAlignment="1">
      <alignment horizontal="center" vertical="center"/>
    </xf>
    <xf numFmtId="0" fontId="28" fillId="0" borderId="27" xfId="0" applyNumberFormat="1" applyFont="1" applyBorder="1" applyAlignment="1">
      <alignment horizontal="left" vertical="center"/>
    </xf>
    <xf numFmtId="4" fontId="28" fillId="0" borderId="27" xfId="0" applyNumberFormat="1" applyFont="1" applyBorder="1" applyAlignment="1">
      <alignment horizontal="right" vertical="center" wrapText="1"/>
    </xf>
    <xf numFmtId="4" fontId="28" fillId="0" borderId="27" xfId="0" applyNumberFormat="1" applyFont="1" applyBorder="1" applyAlignment="1">
      <alignment horizontal="right" vertical="center"/>
    </xf>
    <xf numFmtId="0" fontId="28" fillId="0" borderId="27" xfId="0" applyNumberFormat="1" applyFont="1" applyBorder="1" applyAlignment="1">
      <alignment horizontal="left" vertical="center" wrapText="1"/>
    </xf>
    <xf numFmtId="0" fontId="29" fillId="0" borderId="0" xfId="0" applyFont="1" applyAlignment="1"/>
    <xf numFmtId="0" fontId="28" fillId="0" borderId="27" xfId="0" applyNumberFormat="1" applyFont="1" applyBorder="1" applyAlignment="1">
      <alignment horizontal="center" vertical="center" wrapText="1"/>
    </xf>
    <xf numFmtId="0" fontId="30" fillId="0" borderId="27" xfId="0" applyNumberFormat="1" applyFont="1" applyBorder="1" applyAlignment="1">
      <alignment horizontal="left" vertical="center" wrapText="1"/>
    </xf>
    <xf numFmtId="0" fontId="31" fillId="0" borderId="0" xfId="0" applyFont="1" applyAlignment="1">
      <alignment horizontal="center" vertical="center"/>
    </xf>
    <xf numFmtId="0" fontId="28" fillId="0" borderId="0" xfId="0" applyNumberFormat="1" applyFont="1" applyBorder="1" applyAlignment="1">
      <alignment vertical="center"/>
    </xf>
    <xf numFmtId="0" fontId="31" fillId="0" borderId="0" xfId="0" applyFont="1" applyAlignment="1"/>
    <xf numFmtId="0" fontId="7" fillId="0" borderId="0" xfId="0" applyFont="1" applyAlignment="1"/>
    <xf numFmtId="0" fontId="28" fillId="0" borderId="27" xfId="0" applyNumberFormat="1" applyFont="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I25" sqref="I2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 min="7" max="8" width="12.625"/>
  </cols>
  <sheetData>
    <row r="1" ht="27" spans="3:3">
      <c r="C1" s="188" t="s">
        <v>0</v>
      </c>
    </row>
    <row r="2" ht="14.25" spans="6:6">
      <c r="F2" s="179" t="s">
        <v>1</v>
      </c>
    </row>
    <row r="3" ht="14.25" spans="1:6">
      <c r="A3" s="179" t="s">
        <v>2</v>
      </c>
      <c r="F3" s="179" t="s">
        <v>3</v>
      </c>
    </row>
    <row r="4" ht="19.5" customHeight="1" spans="1:6">
      <c r="A4" s="180" t="s">
        <v>4</v>
      </c>
      <c r="B4" s="180"/>
      <c r="C4" s="180"/>
      <c r="D4" s="180" t="s">
        <v>5</v>
      </c>
      <c r="E4" s="180"/>
      <c r="F4" s="180"/>
    </row>
    <row r="5" ht="19.5" customHeight="1" spans="1:6">
      <c r="A5" s="180" t="s">
        <v>6</v>
      </c>
      <c r="B5" s="180" t="s">
        <v>7</v>
      </c>
      <c r="C5" s="180" t="s">
        <v>8</v>
      </c>
      <c r="D5" s="180" t="s">
        <v>9</v>
      </c>
      <c r="E5" s="180" t="s">
        <v>7</v>
      </c>
      <c r="F5" s="180" t="s">
        <v>8</v>
      </c>
    </row>
    <row r="6" ht="19.5" customHeight="1" spans="1:6">
      <c r="A6" s="180" t="s">
        <v>10</v>
      </c>
      <c r="B6" s="180"/>
      <c r="C6" s="180" t="s">
        <v>11</v>
      </c>
      <c r="D6" s="180" t="s">
        <v>10</v>
      </c>
      <c r="E6" s="180"/>
      <c r="F6" s="180" t="s">
        <v>12</v>
      </c>
    </row>
    <row r="7" ht="19.5" customHeight="1" spans="1:6">
      <c r="A7" s="181" t="s">
        <v>13</v>
      </c>
      <c r="B7" s="180" t="s">
        <v>11</v>
      </c>
      <c r="C7" s="183">
        <v>445521754.9</v>
      </c>
      <c r="D7" s="181" t="s">
        <v>14</v>
      </c>
      <c r="E7" s="180" t="s">
        <v>15</v>
      </c>
      <c r="F7" s="183"/>
    </row>
    <row r="8" ht="19.5" customHeight="1" spans="1:6">
      <c r="A8" s="181" t="s">
        <v>16</v>
      </c>
      <c r="B8" s="180" t="s">
        <v>12</v>
      </c>
      <c r="C8" s="183">
        <v>700715.56</v>
      </c>
      <c r="D8" s="181" t="s">
        <v>17</v>
      </c>
      <c r="E8" s="180" t="s">
        <v>18</v>
      </c>
      <c r="F8" s="183"/>
    </row>
    <row r="9" ht="19.5" customHeight="1" spans="1:6">
      <c r="A9" s="181" t="s">
        <v>19</v>
      </c>
      <c r="B9" s="180" t="s">
        <v>20</v>
      </c>
      <c r="C9" s="183"/>
      <c r="D9" s="181" t="s">
        <v>21</v>
      </c>
      <c r="E9" s="180" t="s">
        <v>22</v>
      </c>
      <c r="F9" s="183"/>
    </row>
    <row r="10" ht="19.5" customHeight="1" spans="1:6">
      <c r="A10" s="181" t="s">
        <v>23</v>
      </c>
      <c r="B10" s="180" t="s">
        <v>24</v>
      </c>
      <c r="C10" s="183">
        <v>0</v>
      </c>
      <c r="D10" s="181" t="s">
        <v>25</v>
      </c>
      <c r="E10" s="180" t="s">
        <v>26</v>
      </c>
      <c r="F10" s="183"/>
    </row>
    <row r="11" ht="19.5" customHeight="1" spans="1:6">
      <c r="A11" s="181" t="s">
        <v>27</v>
      </c>
      <c r="B11" s="180" t="s">
        <v>28</v>
      </c>
      <c r="C11" s="183">
        <v>1526391.85</v>
      </c>
      <c r="D11" s="181" t="s">
        <v>29</v>
      </c>
      <c r="E11" s="180" t="s">
        <v>30</v>
      </c>
      <c r="F11" s="183">
        <v>357436017.21</v>
      </c>
    </row>
    <row r="12" ht="19.5" customHeight="1" spans="1:6">
      <c r="A12" s="181" t="s">
        <v>31</v>
      </c>
      <c r="B12" s="180" t="s">
        <v>32</v>
      </c>
      <c r="C12" s="183">
        <v>0</v>
      </c>
      <c r="D12" s="181" t="s">
        <v>33</v>
      </c>
      <c r="E12" s="180" t="s">
        <v>34</v>
      </c>
      <c r="F12" s="183"/>
    </row>
    <row r="13" ht="19.5" customHeight="1" spans="1:6">
      <c r="A13" s="181" t="s">
        <v>35</v>
      </c>
      <c r="B13" s="180" t="s">
        <v>36</v>
      </c>
      <c r="C13" s="183">
        <v>0</v>
      </c>
      <c r="D13" s="181" t="s">
        <v>37</v>
      </c>
      <c r="E13" s="180" t="s">
        <v>38</v>
      </c>
      <c r="F13" s="183">
        <v>483003.84</v>
      </c>
    </row>
    <row r="14" ht="19.5" customHeight="1" spans="1:6">
      <c r="A14" s="181" t="s">
        <v>39</v>
      </c>
      <c r="B14" s="180" t="s">
        <v>40</v>
      </c>
      <c r="C14" s="183">
        <v>15778770.91</v>
      </c>
      <c r="D14" s="181" t="s">
        <v>41</v>
      </c>
      <c r="E14" s="180" t="s">
        <v>42</v>
      </c>
      <c r="F14" s="183">
        <v>60271504.34</v>
      </c>
    </row>
    <row r="15" ht="19.5" customHeight="1" spans="1:6">
      <c r="A15" s="181"/>
      <c r="B15" s="180" t="s">
        <v>43</v>
      </c>
      <c r="C15" s="192"/>
      <c r="D15" s="181" t="s">
        <v>44</v>
      </c>
      <c r="E15" s="180" t="s">
        <v>45</v>
      </c>
      <c r="F15" s="183">
        <v>22530121.85</v>
      </c>
    </row>
    <row r="16" ht="19.5" customHeight="1" spans="1:6">
      <c r="A16" s="181"/>
      <c r="B16" s="180" t="s">
        <v>46</v>
      </c>
      <c r="C16" s="192"/>
      <c r="D16" s="181" t="s">
        <v>47</v>
      </c>
      <c r="E16" s="180" t="s">
        <v>48</v>
      </c>
      <c r="F16" s="183"/>
    </row>
    <row r="17" ht="19.5" customHeight="1" spans="1:6">
      <c r="A17" s="181"/>
      <c r="B17" s="180" t="s">
        <v>49</v>
      </c>
      <c r="C17" s="192"/>
      <c r="D17" s="181" t="s">
        <v>50</v>
      </c>
      <c r="E17" s="180" t="s">
        <v>51</v>
      </c>
      <c r="F17" s="183"/>
    </row>
    <row r="18" ht="19.5" customHeight="1" spans="1:6">
      <c r="A18" s="181"/>
      <c r="B18" s="180" t="s">
        <v>52</v>
      </c>
      <c r="C18" s="192"/>
      <c r="D18" s="181" t="s">
        <v>53</v>
      </c>
      <c r="E18" s="180" t="s">
        <v>54</v>
      </c>
      <c r="F18" s="183">
        <v>351700</v>
      </c>
    </row>
    <row r="19" ht="19.5" customHeight="1" spans="1:6">
      <c r="A19" s="181"/>
      <c r="B19" s="180" t="s">
        <v>55</v>
      </c>
      <c r="C19" s="192"/>
      <c r="D19" s="181" t="s">
        <v>56</v>
      </c>
      <c r="E19" s="180" t="s">
        <v>57</v>
      </c>
      <c r="F19" s="183"/>
    </row>
    <row r="20" ht="19.5" customHeight="1" spans="1:6">
      <c r="A20" s="181"/>
      <c r="B20" s="180" t="s">
        <v>58</v>
      </c>
      <c r="C20" s="192"/>
      <c r="D20" s="181" t="s">
        <v>59</v>
      </c>
      <c r="E20" s="180" t="s">
        <v>60</v>
      </c>
      <c r="F20" s="183"/>
    </row>
    <row r="21" ht="19.5" customHeight="1" spans="1:6">
      <c r="A21" s="181"/>
      <c r="B21" s="180" t="s">
        <v>61</v>
      </c>
      <c r="C21" s="192"/>
      <c r="D21" s="181" t="s">
        <v>62</v>
      </c>
      <c r="E21" s="180" t="s">
        <v>63</v>
      </c>
      <c r="F21" s="183"/>
    </row>
    <row r="22" ht="19.5" customHeight="1" spans="1:6">
      <c r="A22" s="181"/>
      <c r="B22" s="180" t="s">
        <v>64</v>
      </c>
      <c r="C22" s="192"/>
      <c r="D22" s="181" t="s">
        <v>65</v>
      </c>
      <c r="E22" s="180" t="s">
        <v>66</v>
      </c>
      <c r="F22" s="183"/>
    </row>
    <row r="23" ht="19.5" customHeight="1" spans="1:6">
      <c r="A23" s="181"/>
      <c r="B23" s="180" t="s">
        <v>67</v>
      </c>
      <c r="C23" s="192"/>
      <c r="D23" s="181" t="s">
        <v>68</v>
      </c>
      <c r="E23" s="180" t="s">
        <v>69</v>
      </c>
      <c r="F23" s="183"/>
    </row>
    <row r="24" ht="19.5" customHeight="1" spans="1:6">
      <c r="A24" s="181"/>
      <c r="B24" s="180" t="s">
        <v>70</v>
      </c>
      <c r="C24" s="192"/>
      <c r="D24" s="181" t="s">
        <v>71</v>
      </c>
      <c r="E24" s="180" t="s">
        <v>72</v>
      </c>
      <c r="F24" s="183"/>
    </row>
    <row r="25" ht="19.5" customHeight="1" spans="1:6">
      <c r="A25" s="181"/>
      <c r="B25" s="180" t="s">
        <v>73</v>
      </c>
      <c r="C25" s="192"/>
      <c r="D25" s="181" t="s">
        <v>74</v>
      </c>
      <c r="E25" s="180" t="s">
        <v>75</v>
      </c>
      <c r="F25" s="183">
        <v>21144120</v>
      </c>
    </row>
    <row r="26" ht="19.5" customHeight="1" spans="1:6">
      <c r="A26" s="181"/>
      <c r="B26" s="180" t="s">
        <v>76</v>
      </c>
      <c r="C26" s="192"/>
      <c r="D26" s="181" t="s">
        <v>77</v>
      </c>
      <c r="E26" s="180" t="s">
        <v>78</v>
      </c>
      <c r="F26" s="183"/>
    </row>
    <row r="27" ht="19.5" customHeight="1" spans="1:6">
      <c r="A27" s="181"/>
      <c r="B27" s="180" t="s">
        <v>79</v>
      </c>
      <c r="C27" s="192"/>
      <c r="D27" s="181" t="s">
        <v>80</v>
      </c>
      <c r="E27" s="180" t="s">
        <v>81</v>
      </c>
      <c r="F27" s="183"/>
    </row>
    <row r="28" ht="19.5" customHeight="1" spans="1:6">
      <c r="A28" s="181"/>
      <c r="B28" s="180" t="s">
        <v>82</v>
      </c>
      <c r="C28" s="192"/>
      <c r="D28" s="181" t="s">
        <v>83</v>
      </c>
      <c r="E28" s="180" t="s">
        <v>84</v>
      </c>
      <c r="F28" s="183"/>
    </row>
    <row r="29" ht="19.5" customHeight="1" spans="1:6">
      <c r="A29" s="181"/>
      <c r="B29" s="180" t="s">
        <v>85</v>
      </c>
      <c r="C29" s="192"/>
      <c r="D29" s="181" t="s">
        <v>86</v>
      </c>
      <c r="E29" s="180" t="s">
        <v>87</v>
      </c>
      <c r="F29" s="183">
        <v>700715.56</v>
      </c>
    </row>
    <row r="30" ht="19.5" customHeight="1" spans="1:6">
      <c r="A30" s="180"/>
      <c r="B30" s="180" t="s">
        <v>88</v>
      </c>
      <c r="C30" s="192"/>
      <c r="D30" s="181" t="s">
        <v>89</v>
      </c>
      <c r="E30" s="180" t="s">
        <v>90</v>
      </c>
      <c r="F30" s="183"/>
    </row>
    <row r="31" ht="19.5" customHeight="1" spans="1:6">
      <c r="A31" s="180"/>
      <c r="B31" s="180" t="s">
        <v>91</v>
      </c>
      <c r="C31" s="192"/>
      <c r="D31" s="181" t="s">
        <v>92</v>
      </c>
      <c r="E31" s="180" t="s">
        <v>93</v>
      </c>
      <c r="F31" s="183"/>
    </row>
    <row r="32" ht="19.5" customHeight="1" spans="1:6">
      <c r="A32" s="180"/>
      <c r="B32" s="180" t="s">
        <v>94</v>
      </c>
      <c r="C32" s="192"/>
      <c r="D32" s="181" t="s">
        <v>95</v>
      </c>
      <c r="E32" s="180" t="s">
        <v>96</v>
      </c>
      <c r="F32" s="183"/>
    </row>
    <row r="33" ht="19.5" customHeight="1" spans="1:6">
      <c r="A33" s="180" t="s">
        <v>97</v>
      </c>
      <c r="B33" s="180" t="s">
        <v>98</v>
      </c>
      <c r="C33" s="183">
        <v>463527633.22</v>
      </c>
      <c r="D33" s="180" t="s">
        <v>99</v>
      </c>
      <c r="E33" s="180" t="s">
        <v>100</v>
      </c>
      <c r="F33" s="183">
        <v>462917182.8</v>
      </c>
    </row>
    <row r="34" ht="19.5" customHeight="1" spans="1:6">
      <c r="A34" s="181" t="s">
        <v>101</v>
      </c>
      <c r="B34" s="180" t="s">
        <v>102</v>
      </c>
      <c r="C34" s="183">
        <v>0</v>
      </c>
      <c r="D34" s="181" t="s">
        <v>103</v>
      </c>
      <c r="E34" s="180" t="s">
        <v>104</v>
      </c>
      <c r="F34" s="183">
        <v>0</v>
      </c>
    </row>
    <row r="35" ht="19.5" customHeight="1" spans="1:6">
      <c r="A35" s="181" t="s">
        <v>105</v>
      </c>
      <c r="B35" s="180" t="s">
        <v>106</v>
      </c>
      <c r="C35" s="183">
        <v>752879.45</v>
      </c>
      <c r="D35" s="181" t="s">
        <v>107</v>
      </c>
      <c r="E35" s="180" t="s">
        <v>108</v>
      </c>
      <c r="F35" s="183">
        <v>1363329.87</v>
      </c>
    </row>
    <row r="36" ht="19.5" customHeight="1" spans="1:6">
      <c r="A36" s="180" t="s">
        <v>109</v>
      </c>
      <c r="B36" s="180" t="s">
        <v>110</v>
      </c>
      <c r="C36" s="183">
        <v>464280512.67</v>
      </c>
      <c r="D36" s="180" t="s">
        <v>109</v>
      </c>
      <c r="E36" s="180" t="s">
        <v>111</v>
      </c>
      <c r="F36" s="183">
        <v>464280512.67</v>
      </c>
    </row>
    <row r="37" ht="19.5" customHeight="1" spans="1:6">
      <c r="A37" s="181" t="s">
        <v>112</v>
      </c>
      <c r="B37" s="181"/>
      <c r="C37" s="181"/>
      <c r="D37" s="181"/>
      <c r="E37" s="181"/>
      <c r="F37" s="181"/>
    </row>
    <row r="38" ht="19.5" customHeight="1" spans="1:6">
      <c r="A38" s="181" t="s">
        <v>113</v>
      </c>
      <c r="B38" s="181"/>
      <c r="C38" s="181"/>
      <c r="D38" s="181"/>
      <c r="E38" s="181"/>
      <c r="F38" s="181"/>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3" sqref="E13"/>
    </sheetView>
  </sheetViews>
  <sheetFormatPr defaultColWidth="9" defaultRowHeight="13.5" outlineLevelCol="4"/>
  <cols>
    <col min="1" max="1" width="41.25" customWidth="1"/>
    <col min="2" max="2" width="10" customWidth="1"/>
    <col min="3" max="5" width="27.125" customWidth="1"/>
    <col min="7" max="7" width="12.625"/>
  </cols>
  <sheetData>
    <row r="1" ht="25.5" spans="3:3">
      <c r="C1" s="178" t="s">
        <v>499</v>
      </c>
    </row>
    <row r="2" ht="14.25" spans="5:5">
      <c r="E2" s="179" t="s">
        <v>500</v>
      </c>
    </row>
    <row r="3" ht="14.25" spans="1:5">
      <c r="A3" s="179" t="s">
        <v>2</v>
      </c>
      <c r="E3" s="179" t="s">
        <v>501</v>
      </c>
    </row>
    <row r="4" ht="15" customHeight="1" spans="1:5">
      <c r="A4" s="186" t="s">
        <v>502</v>
      </c>
      <c r="B4" s="186" t="s">
        <v>7</v>
      </c>
      <c r="C4" s="186" t="s">
        <v>503</v>
      </c>
      <c r="D4" s="186" t="s">
        <v>504</v>
      </c>
      <c r="E4" s="186" t="s">
        <v>505</v>
      </c>
    </row>
    <row r="5" ht="15" customHeight="1" spans="1:5">
      <c r="A5" s="186" t="s">
        <v>506</v>
      </c>
      <c r="B5" s="186"/>
      <c r="C5" s="186" t="s">
        <v>11</v>
      </c>
      <c r="D5" s="186" t="s">
        <v>12</v>
      </c>
      <c r="E5" s="186" t="s">
        <v>20</v>
      </c>
    </row>
    <row r="6" ht="15" customHeight="1" spans="1:5">
      <c r="A6" s="187" t="s">
        <v>507</v>
      </c>
      <c r="B6" s="186" t="s">
        <v>11</v>
      </c>
      <c r="C6" s="186" t="s">
        <v>508</v>
      </c>
      <c r="D6" s="186" t="s">
        <v>508</v>
      </c>
      <c r="E6" s="186" t="s">
        <v>508</v>
      </c>
    </row>
    <row r="7" ht="15" customHeight="1" spans="1:5">
      <c r="A7" s="184" t="s">
        <v>509</v>
      </c>
      <c r="B7" s="186" t="s">
        <v>12</v>
      </c>
      <c r="C7" s="182">
        <f>C9+C12</f>
        <v>469800</v>
      </c>
      <c r="D7" s="182">
        <f>D9+D12</f>
        <v>469800</v>
      </c>
      <c r="E7" s="182">
        <v>372150.83</v>
      </c>
    </row>
    <row r="8" ht="15" customHeight="1" spans="1:5">
      <c r="A8" s="184" t="s">
        <v>510</v>
      </c>
      <c r="B8" s="186" t="s">
        <v>20</v>
      </c>
      <c r="C8" s="182"/>
      <c r="D8" s="182"/>
      <c r="E8" s="182">
        <v>0</v>
      </c>
    </row>
    <row r="9" ht="15" customHeight="1" spans="1:5">
      <c r="A9" s="184" t="s">
        <v>511</v>
      </c>
      <c r="B9" s="186" t="s">
        <v>24</v>
      </c>
      <c r="C9" s="182">
        <f>SUM(C10:C11)</f>
        <v>347800</v>
      </c>
      <c r="D9" s="182">
        <f>SUM(D10:D11)</f>
        <v>347800</v>
      </c>
      <c r="E9" s="182">
        <v>313709.62</v>
      </c>
    </row>
    <row r="10" ht="15" customHeight="1" spans="1:5">
      <c r="A10" s="184" t="s">
        <v>512</v>
      </c>
      <c r="B10" s="186" t="s">
        <v>28</v>
      </c>
      <c r="C10" s="182">
        <v>227800</v>
      </c>
      <c r="D10" s="182">
        <v>227800</v>
      </c>
      <c r="E10" s="182">
        <v>227800</v>
      </c>
    </row>
    <row r="11" ht="15" customHeight="1" spans="1:5">
      <c r="A11" s="184" t="s">
        <v>513</v>
      </c>
      <c r="B11" s="186" t="s">
        <v>32</v>
      </c>
      <c r="C11" s="182">
        <v>120000</v>
      </c>
      <c r="D11" s="182">
        <v>120000</v>
      </c>
      <c r="E11" s="182">
        <v>85909.62</v>
      </c>
    </row>
    <row r="12" ht="15" customHeight="1" spans="1:5">
      <c r="A12" s="184" t="s">
        <v>514</v>
      </c>
      <c r="B12" s="186" t="s">
        <v>36</v>
      </c>
      <c r="C12" s="182">
        <v>122000</v>
      </c>
      <c r="D12" s="182">
        <v>122000</v>
      </c>
      <c r="E12" s="182">
        <v>58441.21</v>
      </c>
    </row>
    <row r="13" ht="15" customHeight="1" spans="1:5">
      <c r="A13" s="184" t="s">
        <v>515</v>
      </c>
      <c r="B13" s="186" t="s">
        <v>40</v>
      </c>
      <c r="C13" s="186" t="s">
        <v>508</v>
      </c>
      <c r="D13" s="186" t="s">
        <v>508</v>
      </c>
      <c r="E13" s="182">
        <v>58441.21</v>
      </c>
    </row>
    <row r="14" ht="15" customHeight="1" spans="1:5">
      <c r="A14" s="184" t="s">
        <v>516</v>
      </c>
      <c r="B14" s="186" t="s">
        <v>43</v>
      </c>
      <c r="C14" s="186" t="s">
        <v>508</v>
      </c>
      <c r="D14" s="186" t="s">
        <v>508</v>
      </c>
      <c r="E14" s="182">
        <v>0</v>
      </c>
    </row>
    <row r="15" ht="15" customHeight="1" spans="1:5">
      <c r="A15" s="184" t="s">
        <v>517</v>
      </c>
      <c r="B15" s="186" t="s">
        <v>46</v>
      </c>
      <c r="C15" s="186" t="s">
        <v>508</v>
      </c>
      <c r="D15" s="186" t="s">
        <v>508</v>
      </c>
      <c r="E15" s="182">
        <v>0</v>
      </c>
    </row>
    <row r="16" ht="15" customHeight="1" spans="1:5">
      <c r="A16" s="184" t="s">
        <v>518</v>
      </c>
      <c r="B16" s="186" t="s">
        <v>49</v>
      </c>
      <c r="C16" s="186" t="s">
        <v>508</v>
      </c>
      <c r="D16" s="186" t="s">
        <v>508</v>
      </c>
      <c r="E16" s="186" t="s">
        <v>508</v>
      </c>
    </row>
    <row r="17" ht="15" customHeight="1" spans="1:5">
      <c r="A17" s="184" t="s">
        <v>519</v>
      </c>
      <c r="B17" s="186" t="s">
        <v>52</v>
      </c>
      <c r="C17" s="186" t="s">
        <v>508</v>
      </c>
      <c r="D17" s="186" t="s">
        <v>508</v>
      </c>
      <c r="E17" s="182">
        <v>0</v>
      </c>
    </row>
    <row r="18" ht="15" customHeight="1" spans="1:5">
      <c r="A18" s="184" t="s">
        <v>520</v>
      </c>
      <c r="B18" s="186" t="s">
        <v>55</v>
      </c>
      <c r="C18" s="186" t="s">
        <v>508</v>
      </c>
      <c r="D18" s="186" t="s">
        <v>508</v>
      </c>
      <c r="E18" s="182">
        <v>0</v>
      </c>
    </row>
    <row r="19" ht="15" customHeight="1" spans="1:5">
      <c r="A19" s="184" t="s">
        <v>521</v>
      </c>
      <c r="B19" s="186" t="s">
        <v>58</v>
      </c>
      <c r="C19" s="186" t="s">
        <v>508</v>
      </c>
      <c r="D19" s="186" t="s">
        <v>508</v>
      </c>
      <c r="E19" s="182">
        <v>1</v>
      </c>
    </row>
    <row r="20" ht="15" customHeight="1" spans="1:5">
      <c r="A20" s="184" t="s">
        <v>522</v>
      </c>
      <c r="B20" s="186" t="s">
        <v>61</v>
      </c>
      <c r="C20" s="186" t="s">
        <v>508</v>
      </c>
      <c r="D20" s="186" t="s">
        <v>508</v>
      </c>
      <c r="E20" s="182">
        <v>4</v>
      </c>
    </row>
    <row r="21" ht="15" customHeight="1" spans="1:5">
      <c r="A21" s="184" t="s">
        <v>523</v>
      </c>
      <c r="B21" s="186" t="s">
        <v>64</v>
      </c>
      <c r="C21" s="186" t="s">
        <v>508</v>
      </c>
      <c r="D21" s="186" t="s">
        <v>508</v>
      </c>
      <c r="E21" s="182">
        <v>65</v>
      </c>
    </row>
    <row r="22" ht="15" customHeight="1" spans="1:5">
      <c r="A22" s="184" t="s">
        <v>524</v>
      </c>
      <c r="B22" s="186" t="s">
        <v>67</v>
      </c>
      <c r="C22" s="186" t="s">
        <v>508</v>
      </c>
      <c r="D22" s="186" t="s">
        <v>508</v>
      </c>
      <c r="E22" s="182">
        <v>0</v>
      </c>
    </row>
    <row r="23" ht="15" customHeight="1" spans="1:5">
      <c r="A23" s="184" t="s">
        <v>525</v>
      </c>
      <c r="B23" s="186" t="s">
        <v>70</v>
      </c>
      <c r="C23" s="186" t="s">
        <v>508</v>
      </c>
      <c r="D23" s="186" t="s">
        <v>508</v>
      </c>
      <c r="E23" s="182">
        <v>1491</v>
      </c>
    </row>
    <row r="24" ht="15" customHeight="1" spans="1:5">
      <c r="A24" s="184" t="s">
        <v>526</v>
      </c>
      <c r="B24" s="186" t="s">
        <v>73</v>
      </c>
      <c r="C24" s="186" t="s">
        <v>508</v>
      </c>
      <c r="D24" s="186" t="s">
        <v>508</v>
      </c>
      <c r="E24" s="182">
        <v>0</v>
      </c>
    </row>
    <row r="25" ht="15" customHeight="1" spans="1:5">
      <c r="A25" s="184" t="s">
        <v>527</v>
      </c>
      <c r="B25" s="186" t="s">
        <v>76</v>
      </c>
      <c r="C25" s="186" t="s">
        <v>508</v>
      </c>
      <c r="D25" s="186" t="s">
        <v>508</v>
      </c>
      <c r="E25" s="182">
        <v>0</v>
      </c>
    </row>
    <row r="26" ht="15" customHeight="1" spans="1:5">
      <c r="A26" s="184" t="s">
        <v>528</v>
      </c>
      <c r="B26" s="186" t="s">
        <v>79</v>
      </c>
      <c r="C26" s="186" t="s">
        <v>508</v>
      </c>
      <c r="D26" s="186" t="s">
        <v>508</v>
      </c>
      <c r="E26" s="182">
        <v>0</v>
      </c>
    </row>
    <row r="27" ht="15" customHeight="1" spans="1:5">
      <c r="A27" s="187" t="s">
        <v>529</v>
      </c>
      <c r="B27" s="186" t="s">
        <v>82</v>
      </c>
      <c r="C27" s="186" t="s">
        <v>508</v>
      </c>
      <c r="D27" s="186" t="s">
        <v>508</v>
      </c>
      <c r="E27" s="182">
        <v>433320.53</v>
      </c>
    </row>
    <row r="28" ht="15" customHeight="1" spans="1:5">
      <c r="A28" s="184" t="s">
        <v>530</v>
      </c>
      <c r="B28" s="186" t="s">
        <v>85</v>
      </c>
      <c r="C28" s="186" t="s">
        <v>508</v>
      </c>
      <c r="D28" s="186" t="s">
        <v>508</v>
      </c>
      <c r="E28" s="182">
        <v>433320.53</v>
      </c>
    </row>
    <row r="29" ht="15" customHeight="1" spans="1:5">
      <c r="A29" s="184" t="s">
        <v>531</v>
      </c>
      <c r="B29" s="186" t="s">
        <v>88</v>
      </c>
      <c r="C29" s="186" t="s">
        <v>508</v>
      </c>
      <c r="D29" s="186" t="s">
        <v>508</v>
      </c>
      <c r="E29" s="182">
        <v>0</v>
      </c>
    </row>
    <row r="30" ht="41.25" customHeight="1" spans="1:5">
      <c r="A30" s="184" t="s">
        <v>532</v>
      </c>
      <c r="B30" s="184"/>
      <c r="C30" s="184"/>
      <c r="D30" s="184"/>
      <c r="E30" s="184"/>
    </row>
    <row r="31" ht="21" customHeight="1" spans="1:5">
      <c r="A31" s="184" t="s">
        <v>533</v>
      </c>
      <c r="B31" s="184"/>
      <c r="C31" s="184"/>
      <c r="D31" s="184"/>
      <c r="E31" s="184"/>
    </row>
    <row r="33" spans="3:3">
      <c r="C33" s="185" t="s">
        <v>534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L24" sqref="L24"/>
    </sheetView>
  </sheetViews>
  <sheetFormatPr defaultColWidth="9" defaultRowHeight="13.5" outlineLevelCol="4"/>
  <cols>
    <col min="1" max="1" width="43.75" customWidth="1"/>
    <col min="2" max="2" width="11" customWidth="1"/>
    <col min="3" max="5" width="16.25" customWidth="1"/>
  </cols>
  <sheetData>
    <row r="1" ht="25.5" spans="2:2">
      <c r="B1" s="178" t="s">
        <v>535</v>
      </c>
    </row>
    <row r="2" ht="14.25" spans="5:5">
      <c r="E2" s="179" t="s">
        <v>536</v>
      </c>
    </row>
    <row r="3" ht="14.25" spans="1:5">
      <c r="A3" s="179" t="s">
        <v>2</v>
      </c>
      <c r="E3" s="179" t="s">
        <v>3</v>
      </c>
    </row>
    <row r="4" ht="15" customHeight="1" spans="1:5">
      <c r="A4" s="180" t="s">
        <v>502</v>
      </c>
      <c r="B4" s="180" t="s">
        <v>7</v>
      </c>
      <c r="C4" s="180" t="s">
        <v>503</v>
      </c>
      <c r="D4" s="180" t="s">
        <v>504</v>
      </c>
      <c r="E4" s="180" t="s">
        <v>505</v>
      </c>
    </row>
    <row r="5" ht="15" customHeight="1" spans="1:5">
      <c r="A5" s="181" t="s">
        <v>506</v>
      </c>
      <c r="B5" s="180"/>
      <c r="C5" s="180" t="s">
        <v>11</v>
      </c>
      <c r="D5" s="180" t="s">
        <v>12</v>
      </c>
      <c r="E5" s="180" t="s">
        <v>20</v>
      </c>
    </row>
    <row r="6" ht="15" customHeight="1" spans="1:5">
      <c r="A6" s="181" t="s">
        <v>537</v>
      </c>
      <c r="B6" s="180" t="s">
        <v>11</v>
      </c>
      <c r="C6" s="180" t="s">
        <v>508</v>
      </c>
      <c r="D6" s="180" t="s">
        <v>508</v>
      </c>
      <c r="E6" s="180" t="s">
        <v>508</v>
      </c>
    </row>
    <row r="7" ht="15" customHeight="1" spans="1:5">
      <c r="A7" s="181" t="s">
        <v>509</v>
      </c>
      <c r="B7" s="180" t="s">
        <v>12</v>
      </c>
      <c r="C7" s="182">
        <f>C9+C12</f>
        <v>469800</v>
      </c>
      <c r="D7" s="182">
        <f>D9+D12</f>
        <v>469800</v>
      </c>
      <c r="E7" s="183">
        <v>372150.83</v>
      </c>
    </row>
    <row r="8" ht="15" customHeight="1" spans="1:5">
      <c r="A8" s="181" t="s">
        <v>510</v>
      </c>
      <c r="B8" s="180" t="s">
        <v>20</v>
      </c>
      <c r="C8" s="182"/>
      <c r="D8" s="182"/>
      <c r="E8" s="183">
        <v>0</v>
      </c>
    </row>
    <row r="9" ht="15" customHeight="1" spans="1:5">
      <c r="A9" s="181" t="s">
        <v>511</v>
      </c>
      <c r="B9" s="180" t="s">
        <v>24</v>
      </c>
      <c r="C9" s="182">
        <f>SUM(C10:C11)</f>
        <v>347800</v>
      </c>
      <c r="D9" s="182">
        <f>SUM(D10:D11)</f>
        <v>347800</v>
      </c>
      <c r="E9" s="183">
        <v>313709.62</v>
      </c>
    </row>
    <row r="10" ht="15" customHeight="1" spans="1:5">
      <c r="A10" s="181" t="s">
        <v>512</v>
      </c>
      <c r="B10" s="180" t="s">
        <v>28</v>
      </c>
      <c r="C10" s="182">
        <v>227800</v>
      </c>
      <c r="D10" s="182">
        <v>227800</v>
      </c>
      <c r="E10" s="183">
        <v>227800</v>
      </c>
    </row>
    <row r="11" ht="15" customHeight="1" spans="1:5">
      <c r="A11" s="181" t="s">
        <v>513</v>
      </c>
      <c r="B11" s="180" t="s">
        <v>32</v>
      </c>
      <c r="C11" s="182">
        <v>120000</v>
      </c>
      <c r="D11" s="182">
        <v>120000</v>
      </c>
      <c r="E11" s="183">
        <v>85909.62</v>
      </c>
    </row>
    <row r="12" ht="15" customHeight="1" spans="1:5">
      <c r="A12" s="181" t="s">
        <v>514</v>
      </c>
      <c r="B12" s="180" t="s">
        <v>36</v>
      </c>
      <c r="C12" s="182">
        <v>122000</v>
      </c>
      <c r="D12" s="182">
        <v>122000</v>
      </c>
      <c r="E12" s="183">
        <v>58441.21</v>
      </c>
    </row>
    <row r="13" ht="15" customHeight="1" spans="1:5">
      <c r="A13" s="181" t="s">
        <v>515</v>
      </c>
      <c r="B13" s="180" t="s">
        <v>40</v>
      </c>
      <c r="C13" s="180" t="s">
        <v>508</v>
      </c>
      <c r="D13" s="180" t="s">
        <v>508</v>
      </c>
      <c r="E13" s="183">
        <v>58441.21</v>
      </c>
    </row>
    <row r="14" ht="15" customHeight="1" spans="1:5">
      <c r="A14" s="181" t="s">
        <v>516</v>
      </c>
      <c r="B14" s="180" t="s">
        <v>43</v>
      </c>
      <c r="C14" s="180" t="s">
        <v>508</v>
      </c>
      <c r="D14" s="180" t="s">
        <v>508</v>
      </c>
      <c r="E14" s="183"/>
    </row>
    <row r="15" ht="15" customHeight="1" spans="1:5">
      <c r="A15" s="181" t="s">
        <v>517</v>
      </c>
      <c r="B15" s="180" t="s">
        <v>46</v>
      </c>
      <c r="C15" s="180" t="s">
        <v>508</v>
      </c>
      <c r="D15" s="180" t="s">
        <v>508</v>
      </c>
      <c r="E15" s="183"/>
    </row>
    <row r="16" ht="48" customHeight="1" spans="1:5">
      <c r="A16" s="184" t="s">
        <v>538</v>
      </c>
      <c r="B16" s="184"/>
      <c r="C16" s="184"/>
      <c r="D16" s="184"/>
      <c r="E16" s="184"/>
    </row>
    <row r="18" spans="2:2">
      <c r="B18" s="185" t="s">
        <v>534</v>
      </c>
    </row>
  </sheetData>
  <mergeCells count="1">
    <mergeCell ref="A16:E16"/>
  </mergeCells>
  <pageMargins left="0.7" right="0.7" top="0.75" bottom="0.75" header="0.3" footer="0.3"/>
  <pageSetup paperSize="9" scale="86"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selection activeCell="C15" sqref="C15:D15"/>
    </sheetView>
  </sheetViews>
  <sheetFormatPr defaultColWidth="9" defaultRowHeight="13.5"/>
  <cols>
    <col min="3" max="4" width="12.625"/>
    <col min="6" max="6" width="12.625"/>
    <col min="8" max="8" width="10.375"/>
    <col min="15" max="15" width="10.375"/>
  </cols>
  <sheetData>
    <row r="1" ht="27" spans="1:21">
      <c r="A1" s="146" t="s">
        <v>539</v>
      </c>
      <c r="B1" s="146"/>
      <c r="C1" s="146"/>
      <c r="D1" s="146"/>
      <c r="E1" s="146"/>
      <c r="F1" s="146"/>
      <c r="G1" s="146"/>
      <c r="H1" s="146"/>
      <c r="I1" s="146"/>
      <c r="J1" s="146"/>
      <c r="K1" s="146"/>
      <c r="L1" s="146"/>
      <c r="M1" s="146"/>
      <c r="N1" s="162"/>
      <c r="O1" s="146"/>
      <c r="P1" s="146"/>
      <c r="Q1" s="146"/>
      <c r="R1" s="146"/>
      <c r="S1" s="146"/>
      <c r="T1" s="146"/>
      <c r="U1" s="146"/>
    </row>
    <row r="2" ht="14.25" spans="1:21">
      <c r="A2" s="147"/>
      <c r="B2" s="147"/>
      <c r="C2" s="147"/>
      <c r="D2" s="147"/>
      <c r="E2" s="147"/>
      <c r="F2" s="147"/>
      <c r="G2" s="147"/>
      <c r="H2" s="147"/>
      <c r="I2" s="147"/>
      <c r="J2" s="147"/>
      <c r="K2" s="147"/>
      <c r="L2" s="147"/>
      <c r="M2" s="147"/>
      <c r="N2" s="163"/>
      <c r="O2" s="164"/>
      <c r="P2" s="164"/>
      <c r="Q2" s="164"/>
      <c r="R2" s="164"/>
      <c r="S2" s="164"/>
      <c r="T2" s="164"/>
      <c r="U2" s="172" t="s">
        <v>540</v>
      </c>
    </row>
    <row r="3" ht="14.25" spans="1:21">
      <c r="A3" s="148" t="s">
        <v>2</v>
      </c>
      <c r="B3" s="147"/>
      <c r="C3" s="147"/>
      <c r="D3" s="147"/>
      <c r="E3" s="149"/>
      <c r="F3" s="149"/>
      <c r="G3" s="147"/>
      <c r="H3" s="147"/>
      <c r="I3" s="147"/>
      <c r="J3" s="147"/>
      <c r="K3" s="147"/>
      <c r="L3" s="147"/>
      <c r="M3" s="147"/>
      <c r="N3" s="163"/>
      <c r="O3" s="164"/>
      <c r="P3" s="164"/>
      <c r="Q3" s="164"/>
      <c r="R3" s="164"/>
      <c r="S3" s="164"/>
      <c r="T3" s="164"/>
      <c r="U3" s="172" t="s">
        <v>3</v>
      </c>
    </row>
    <row r="4" spans="1:21">
      <c r="A4" s="150" t="s">
        <v>6</v>
      </c>
      <c r="B4" s="150" t="s">
        <v>7</v>
      </c>
      <c r="C4" s="151" t="s">
        <v>541</v>
      </c>
      <c r="D4" s="152" t="s">
        <v>542</v>
      </c>
      <c r="E4" s="150" t="s">
        <v>543</v>
      </c>
      <c r="F4" s="153" t="s">
        <v>544</v>
      </c>
      <c r="G4" s="154"/>
      <c r="H4" s="154"/>
      <c r="I4" s="154"/>
      <c r="J4" s="154"/>
      <c r="K4" s="154"/>
      <c r="L4" s="154"/>
      <c r="M4" s="154"/>
      <c r="N4" s="165"/>
      <c r="O4" s="166"/>
      <c r="P4" s="167" t="s">
        <v>545</v>
      </c>
      <c r="Q4" s="150" t="s">
        <v>546</v>
      </c>
      <c r="R4" s="151" t="s">
        <v>547</v>
      </c>
      <c r="S4" s="173"/>
      <c r="T4" s="174" t="s">
        <v>548</v>
      </c>
      <c r="U4" s="173"/>
    </row>
    <row r="5" ht="14.25" spans="1:21">
      <c r="A5" s="150"/>
      <c r="B5" s="150"/>
      <c r="C5" s="155"/>
      <c r="D5" s="152"/>
      <c r="E5" s="150"/>
      <c r="F5" s="156" t="s">
        <v>124</v>
      </c>
      <c r="G5" s="156"/>
      <c r="H5" s="156" t="s">
        <v>549</v>
      </c>
      <c r="I5" s="156"/>
      <c r="J5" s="168" t="s">
        <v>550</v>
      </c>
      <c r="K5" s="169"/>
      <c r="L5" s="170" t="s">
        <v>551</v>
      </c>
      <c r="M5" s="170"/>
      <c r="N5" s="171" t="s">
        <v>552</v>
      </c>
      <c r="O5" s="171"/>
      <c r="P5" s="167"/>
      <c r="Q5" s="150"/>
      <c r="R5" s="157"/>
      <c r="S5" s="175"/>
      <c r="T5" s="176"/>
      <c r="U5" s="175"/>
    </row>
    <row r="6" spans="1:21">
      <c r="A6" s="150"/>
      <c r="B6" s="150"/>
      <c r="C6" s="157"/>
      <c r="D6" s="152"/>
      <c r="E6" s="150"/>
      <c r="F6" s="156" t="s">
        <v>553</v>
      </c>
      <c r="G6" s="158" t="s">
        <v>554</v>
      </c>
      <c r="H6" s="156" t="s">
        <v>553</v>
      </c>
      <c r="I6" s="158" t="s">
        <v>554</v>
      </c>
      <c r="J6" s="156" t="s">
        <v>553</v>
      </c>
      <c r="K6" s="158" t="s">
        <v>554</v>
      </c>
      <c r="L6" s="156" t="s">
        <v>553</v>
      </c>
      <c r="M6" s="158" t="s">
        <v>554</v>
      </c>
      <c r="N6" s="156" t="s">
        <v>553</v>
      </c>
      <c r="O6" s="158" t="s">
        <v>554</v>
      </c>
      <c r="P6" s="167"/>
      <c r="Q6" s="150"/>
      <c r="R6" s="156" t="s">
        <v>553</v>
      </c>
      <c r="S6" s="177" t="s">
        <v>554</v>
      </c>
      <c r="T6" s="156" t="s">
        <v>553</v>
      </c>
      <c r="U6" s="158" t="s">
        <v>554</v>
      </c>
    </row>
    <row r="7" spans="1:21">
      <c r="A7" s="150" t="s">
        <v>10</v>
      </c>
      <c r="B7" s="150"/>
      <c r="C7" s="150">
        <v>1</v>
      </c>
      <c r="D7" s="158" t="s">
        <v>12</v>
      </c>
      <c r="E7" s="150">
        <v>3</v>
      </c>
      <c r="F7" s="150">
        <v>4</v>
      </c>
      <c r="G7" s="158" t="s">
        <v>28</v>
      </c>
      <c r="H7" s="150">
        <v>6</v>
      </c>
      <c r="I7" s="150">
        <v>7</v>
      </c>
      <c r="J7" s="158" t="s">
        <v>40</v>
      </c>
      <c r="K7" s="150">
        <v>9</v>
      </c>
      <c r="L7" s="150">
        <v>10</v>
      </c>
      <c r="M7" s="158" t="s">
        <v>49</v>
      </c>
      <c r="N7" s="150">
        <v>12</v>
      </c>
      <c r="O7" s="150">
        <v>13</v>
      </c>
      <c r="P7" s="158" t="s">
        <v>58</v>
      </c>
      <c r="Q7" s="150">
        <v>15</v>
      </c>
      <c r="R7" s="150">
        <v>16</v>
      </c>
      <c r="S7" s="158" t="s">
        <v>67</v>
      </c>
      <c r="T7" s="150">
        <v>18</v>
      </c>
      <c r="U7" s="150">
        <v>19</v>
      </c>
    </row>
    <row r="8" ht="24" customHeight="1" spans="1:21">
      <c r="A8" s="159" t="s">
        <v>129</v>
      </c>
      <c r="B8" s="150">
        <v>1</v>
      </c>
      <c r="C8" s="160">
        <f>E8+G8+P8+Q8+S8+U8</f>
        <v>490067260.57</v>
      </c>
      <c r="D8" s="160">
        <f>E8+F8+P8+R8+T8</f>
        <v>702354355.67</v>
      </c>
      <c r="E8" s="159">
        <v>1031659.79</v>
      </c>
      <c r="F8" s="160">
        <v>580249673.69</v>
      </c>
      <c r="G8" s="160">
        <v>368755156.51</v>
      </c>
      <c r="H8" s="160">
        <v>492455756.32</v>
      </c>
      <c r="I8" s="160">
        <v>334987833.3</v>
      </c>
      <c r="J8" s="159">
        <v>886200</v>
      </c>
      <c r="K8" s="159">
        <v>332801.96</v>
      </c>
      <c r="L8" s="159"/>
      <c r="M8" s="159"/>
      <c r="N8" s="159">
        <f>F8-H8-J8-L8</f>
        <v>86907717.3700001</v>
      </c>
      <c r="O8" s="159">
        <f>G8-I8-K8-M8</f>
        <v>33434521.25</v>
      </c>
      <c r="P8" s="159"/>
      <c r="Q8" s="159"/>
      <c r="R8" s="160">
        <v>121073022.19</v>
      </c>
      <c r="S8" s="160">
        <v>120280444.27</v>
      </c>
      <c r="T8" s="159"/>
      <c r="U8" s="159"/>
    </row>
    <row r="9" ht="24" customHeight="1" spans="1:21">
      <c r="A9" s="161" t="s">
        <v>555</v>
      </c>
      <c r="B9" s="161"/>
      <c r="C9" s="161"/>
      <c r="D9" s="161"/>
      <c r="E9" s="161"/>
      <c r="F9" s="161"/>
      <c r="G9" s="161"/>
      <c r="H9" s="161"/>
      <c r="I9" s="161"/>
      <c r="J9" s="161"/>
      <c r="K9" s="161"/>
      <c r="L9" s="161"/>
      <c r="M9" s="161"/>
      <c r="N9" s="161"/>
      <c r="O9" s="161"/>
      <c r="P9" s="161"/>
      <c r="Q9" s="161"/>
      <c r="R9" s="161"/>
      <c r="S9" s="161"/>
      <c r="T9" s="161"/>
      <c r="U9" s="16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314583333333333" top="1" bottom="1" header="0.5" footer="0.5"/>
  <pageSetup paperSize="9" scale="6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A1" sqref="A1:D18"/>
    </sheetView>
  </sheetViews>
  <sheetFormatPr defaultColWidth="9" defaultRowHeight="13.5" outlineLevelCol="3"/>
  <cols>
    <col min="1" max="1" width="21.5" customWidth="1"/>
    <col min="2" max="2" width="20" customWidth="1"/>
    <col min="3" max="3" width="16.625" customWidth="1"/>
    <col min="4" max="4" width="76.9916666666667" customWidth="1"/>
    <col min="5" max="5" width="12.625"/>
  </cols>
  <sheetData>
    <row r="1" spans="1:4">
      <c r="A1" s="127"/>
      <c r="B1" s="127"/>
      <c r="C1" s="127"/>
      <c r="D1" s="127"/>
    </row>
    <row r="2" ht="22.5" spans="1:4">
      <c r="A2" s="128" t="s">
        <v>556</v>
      </c>
      <c r="B2" s="128"/>
      <c r="C2" s="128"/>
      <c r="D2" s="128"/>
    </row>
    <row r="3" spans="1:4">
      <c r="A3" s="129" t="s">
        <v>2</v>
      </c>
      <c r="B3" s="129"/>
      <c r="C3" s="130"/>
      <c r="D3" s="131" t="s">
        <v>557</v>
      </c>
    </row>
    <row r="4" ht="110" customHeight="1" spans="1:4">
      <c r="A4" s="132" t="s">
        <v>558</v>
      </c>
      <c r="B4" s="133" t="s">
        <v>559</v>
      </c>
      <c r="C4" s="134"/>
      <c r="D4" s="135" t="s">
        <v>560</v>
      </c>
    </row>
    <row r="5" ht="39" customHeight="1" spans="1:4">
      <c r="A5" s="136"/>
      <c r="B5" s="133" t="s">
        <v>561</v>
      </c>
      <c r="C5" s="134"/>
      <c r="D5" s="137" t="s">
        <v>562</v>
      </c>
    </row>
    <row r="6" ht="39" customHeight="1" spans="1:4">
      <c r="A6" s="136"/>
      <c r="B6" s="133" t="s">
        <v>563</v>
      </c>
      <c r="C6" s="134"/>
      <c r="D6" s="137" t="s">
        <v>564</v>
      </c>
    </row>
    <row r="7" ht="50" customHeight="1" spans="1:4">
      <c r="A7" s="136"/>
      <c r="B7" s="133" t="s">
        <v>565</v>
      </c>
      <c r="C7" s="134"/>
      <c r="D7" s="135" t="s">
        <v>566</v>
      </c>
    </row>
    <row r="8" ht="51" customHeight="1" spans="1:4">
      <c r="A8" s="138"/>
      <c r="B8" s="133" t="s">
        <v>567</v>
      </c>
      <c r="C8" s="134"/>
      <c r="D8" s="135" t="s">
        <v>568</v>
      </c>
    </row>
    <row r="9" ht="15" customHeight="1" spans="1:4">
      <c r="A9" s="132" t="s">
        <v>569</v>
      </c>
      <c r="B9" s="133" t="s">
        <v>570</v>
      </c>
      <c r="C9" s="134"/>
      <c r="D9" s="135" t="s">
        <v>571</v>
      </c>
    </row>
    <row r="10" ht="15" customHeight="1" spans="1:4">
      <c r="A10" s="136"/>
      <c r="B10" s="132" t="s">
        <v>572</v>
      </c>
      <c r="C10" s="139" t="s">
        <v>573</v>
      </c>
      <c r="D10" s="135" t="s">
        <v>574</v>
      </c>
    </row>
    <row r="11" ht="15" customHeight="1" spans="1:4">
      <c r="A11" s="138"/>
      <c r="B11" s="138"/>
      <c r="C11" s="139" t="s">
        <v>575</v>
      </c>
      <c r="D11" s="135" t="s">
        <v>576</v>
      </c>
    </row>
    <row r="12" ht="15" customHeight="1" spans="1:4">
      <c r="A12" s="133" t="s">
        <v>577</v>
      </c>
      <c r="B12" s="140"/>
      <c r="C12" s="134"/>
      <c r="D12" s="141" t="s">
        <v>578</v>
      </c>
    </row>
    <row r="13" ht="25" customHeight="1" spans="1:4">
      <c r="A13" s="133" t="s">
        <v>579</v>
      </c>
      <c r="B13" s="140"/>
      <c r="C13" s="134"/>
      <c r="D13" s="141" t="s">
        <v>580</v>
      </c>
    </row>
    <row r="14" ht="15" customHeight="1" spans="1:4">
      <c r="A14" s="133" t="s">
        <v>581</v>
      </c>
      <c r="B14" s="140"/>
      <c r="C14" s="134"/>
      <c r="D14" s="141" t="s">
        <v>582</v>
      </c>
    </row>
    <row r="15" ht="25" customHeight="1" spans="1:4">
      <c r="A15" s="142" t="s">
        <v>583</v>
      </c>
      <c r="B15" s="143"/>
      <c r="C15" s="144"/>
      <c r="D15" s="141" t="s">
        <v>584</v>
      </c>
    </row>
    <row r="16" ht="16" customHeight="1" spans="1:4">
      <c r="A16" s="142" t="s">
        <v>585</v>
      </c>
      <c r="B16" s="143"/>
      <c r="C16" s="144"/>
      <c r="D16" s="141" t="s">
        <v>586</v>
      </c>
    </row>
    <row r="17" spans="1:4">
      <c r="A17" s="127"/>
      <c r="B17" s="127"/>
      <c r="C17" s="127"/>
      <c r="D17" s="127"/>
    </row>
    <row r="18" spans="1:4">
      <c r="A18" s="145" t="s">
        <v>587</v>
      </c>
      <c r="B18" s="145"/>
      <c r="C18" s="145"/>
      <c r="D18" s="145"/>
    </row>
    <row r="19" spans="1:4">
      <c r="A19" s="35"/>
      <c r="B19" s="35"/>
      <c r="C19" s="35"/>
      <c r="D19" s="3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432638888888889" top="1" bottom="1"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0"/>
  <sheetViews>
    <sheetView tabSelected="1" topLeftCell="A28" workbookViewId="0">
      <selection activeCell="D37" sqref="D37:D38"/>
    </sheetView>
  </sheetViews>
  <sheetFormatPr defaultColWidth="9" defaultRowHeight="13.5"/>
  <cols>
    <col min="1" max="1" width="22.625" customWidth="1"/>
    <col min="4" max="4" width="11.625" customWidth="1"/>
    <col min="5" max="6" width="14.875"/>
    <col min="8" max="8" width="16.375" customWidth="1"/>
    <col min="9" max="9" width="11.5" customWidth="1"/>
    <col min="10" max="10" width="29.625" customWidth="1"/>
    <col min="11" max="11" width="12.625"/>
  </cols>
  <sheetData>
    <row r="1" spans="1:10">
      <c r="A1" s="67"/>
      <c r="B1" s="68"/>
      <c r="C1" s="68"/>
      <c r="D1" s="68"/>
      <c r="E1" s="68"/>
      <c r="F1" s="68"/>
      <c r="G1" s="68"/>
      <c r="H1" s="68"/>
      <c r="I1" s="68"/>
      <c r="J1" s="68"/>
    </row>
    <row r="2" ht="22.5" customHeight="1" spans="1:10">
      <c r="A2" s="69" t="s">
        <v>588</v>
      </c>
      <c r="B2" s="69"/>
      <c r="C2" s="69"/>
      <c r="D2" s="69"/>
      <c r="E2" s="69"/>
      <c r="F2" s="69"/>
      <c r="G2" s="69"/>
      <c r="H2" s="69"/>
      <c r="I2" s="69"/>
      <c r="J2" s="69"/>
    </row>
    <row r="3" ht="15" customHeight="1" spans="1:10">
      <c r="A3" s="70"/>
      <c r="B3" s="70"/>
      <c r="C3" s="71"/>
      <c r="D3" s="72"/>
      <c r="E3" s="71"/>
      <c r="F3" s="71"/>
      <c r="G3" s="72"/>
      <c r="H3" s="73"/>
      <c r="I3" s="73"/>
      <c r="J3" s="72" t="s">
        <v>589</v>
      </c>
    </row>
    <row r="4" ht="15.75" customHeight="1" spans="1:10">
      <c r="A4" s="74" t="s">
        <v>590</v>
      </c>
      <c r="B4" s="75" t="s">
        <v>591</v>
      </c>
      <c r="C4" s="75"/>
      <c r="D4" s="75"/>
      <c r="E4" s="75"/>
      <c r="F4" s="75"/>
      <c r="G4" s="75"/>
      <c r="H4" s="75"/>
      <c r="I4" s="75"/>
      <c r="J4" s="75"/>
    </row>
    <row r="5" ht="15.75" customHeight="1" spans="1:10">
      <c r="A5" s="74" t="s">
        <v>592</v>
      </c>
      <c r="B5" s="74"/>
      <c r="C5" s="74"/>
      <c r="D5" s="74"/>
      <c r="E5" s="74"/>
      <c r="F5" s="74"/>
      <c r="G5" s="74"/>
      <c r="H5" s="74"/>
      <c r="I5" s="74"/>
      <c r="J5" s="120" t="s">
        <v>593</v>
      </c>
    </row>
    <row r="6" ht="351.75" customHeight="1" spans="1:10">
      <c r="A6" s="74" t="s">
        <v>594</v>
      </c>
      <c r="B6" s="76" t="s">
        <v>595</v>
      </c>
      <c r="C6" s="77" t="s">
        <v>596</v>
      </c>
      <c r="D6" s="77"/>
      <c r="E6" s="77"/>
      <c r="F6" s="77"/>
      <c r="G6" s="77"/>
      <c r="H6" s="77"/>
      <c r="I6" s="77"/>
      <c r="J6" s="121" t="s">
        <v>597</v>
      </c>
    </row>
    <row r="7" ht="99.75" customHeight="1" spans="1:10">
      <c r="A7" s="74"/>
      <c r="B7" s="76" t="s">
        <v>598</v>
      </c>
      <c r="C7" s="78" t="s">
        <v>599</v>
      </c>
      <c r="D7" s="78"/>
      <c r="E7" s="78"/>
      <c r="F7" s="78"/>
      <c r="G7" s="78"/>
      <c r="H7" s="78"/>
      <c r="I7" s="78"/>
      <c r="J7" s="76" t="s">
        <v>600</v>
      </c>
    </row>
    <row r="8" ht="15.75" customHeight="1" spans="1:10">
      <c r="A8" s="79" t="s">
        <v>601</v>
      </c>
      <c r="B8" s="79"/>
      <c r="C8" s="79"/>
      <c r="D8" s="79"/>
      <c r="E8" s="79"/>
      <c r="F8" s="79"/>
      <c r="G8" s="79"/>
      <c r="H8" s="79"/>
      <c r="I8" s="79"/>
      <c r="J8" s="79"/>
    </row>
    <row r="9" ht="15.75" customHeight="1" spans="1:10">
      <c r="A9" s="80" t="s">
        <v>602</v>
      </c>
      <c r="B9" s="81" t="s">
        <v>603</v>
      </c>
      <c r="C9" s="81"/>
      <c r="D9" s="81"/>
      <c r="E9" s="81"/>
      <c r="F9" s="81"/>
      <c r="G9" s="75" t="s">
        <v>604</v>
      </c>
      <c r="H9" s="75"/>
      <c r="I9" s="75"/>
      <c r="J9" s="75"/>
    </row>
    <row r="10" ht="122.75" customHeight="1" spans="1:10">
      <c r="A10" s="82">
        <v>2023</v>
      </c>
      <c r="B10" s="83" t="s">
        <v>605</v>
      </c>
      <c r="C10" s="83"/>
      <c r="D10" s="83"/>
      <c r="E10" s="83"/>
      <c r="F10" s="83"/>
      <c r="G10" s="76" t="s">
        <v>606</v>
      </c>
      <c r="H10" s="76"/>
      <c r="I10" s="76"/>
      <c r="J10" s="76"/>
    </row>
    <row r="11" ht="118.75" customHeight="1" spans="1:10">
      <c r="A11" s="82">
        <v>2024</v>
      </c>
      <c r="B11" s="76" t="s">
        <v>607</v>
      </c>
      <c r="C11" s="76"/>
      <c r="D11" s="76"/>
      <c r="E11" s="76"/>
      <c r="F11" s="76"/>
      <c r="G11" s="83" t="s">
        <v>608</v>
      </c>
      <c r="H11" s="83"/>
      <c r="I11" s="83"/>
      <c r="J11" s="83"/>
    </row>
    <row r="12" ht="114.75" customHeight="1" spans="1:10">
      <c r="A12" s="82">
        <v>2025</v>
      </c>
      <c r="B12" s="76" t="s">
        <v>609</v>
      </c>
      <c r="C12" s="76"/>
      <c r="D12" s="76"/>
      <c r="E12" s="76"/>
      <c r="F12" s="76"/>
      <c r="G12" s="83" t="s">
        <v>608</v>
      </c>
      <c r="H12" s="83"/>
      <c r="I12" s="83"/>
      <c r="J12" s="83"/>
    </row>
    <row r="13" ht="15" customHeight="1" spans="1:10">
      <c r="A13" s="84" t="s">
        <v>610</v>
      </c>
      <c r="B13" s="84"/>
      <c r="C13" s="84"/>
      <c r="D13" s="84"/>
      <c r="E13" s="84"/>
      <c r="F13" s="84"/>
      <c r="G13" s="84"/>
      <c r="H13" s="84"/>
      <c r="I13" s="84"/>
      <c r="J13" s="84"/>
    </row>
    <row r="14" ht="15.75" customHeight="1" spans="1:10">
      <c r="A14" s="80" t="s">
        <v>611</v>
      </c>
      <c r="B14" s="81" t="s">
        <v>612</v>
      </c>
      <c r="C14" s="85" t="s">
        <v>613</v>
      </c>
      <c r="D14" s="85"/>
      <c r="E14" s="86" t="s">
        <v>614</v>
      </c>
      <c r="F14" s="86"/>
      <c r="G14" s="86"/>
      <c r="H14" s="87" t="s">
        <v>615</v>
      </c>
      <c r="I14" s="75" t="s">
        <v>616</v>
      </c>
      <c r="J14" s="81" t="s">
        <v>617</v>
      </c>
    </row>
    <row r="15" ht="15" spans="1:10">
      <c r="A15" s="80"/>
      <c r="B15" s="81"/>
      <c r="C15" s="85"/>
      <c r="D15" s="85"/>
      <c r="E15" s="80" t="s">
        <v>618</v>
      </c>
      <c r="F15" s="83" t="s">
        <v>619</v>
      </c>
      <c r="G15" s="83" t="s">
        <v>620</v>
      </c>
      <c r="H15" s="83" t="s">
        <v>621</v>
      </c>
      <c r="I15" s="75"/>
      <c r="J15" s="81"/>
    </row>
    <row r="16" ht="15" customHeight="1" spans="1:10">
      <c r="A16" s="88" t="s">
        <v>622</v>
      </c>
      <c r="B16" s="89" t="s">
        <v>623</v>
      </c>
      <c r="C16" s="90" t="s">
        <v>624</v>
      </c>
      <c r="D16" s="90"/>
      <c r="E16" s="91">
        <v>75600000</v>
      </c>
      <c r="F16" s="91">
        <v>125425641.29</v>
      </c>
      <c r="G16" s="92"/>
      <c r="H16" s="93">
        <v>125425641.3</v>
      </c>
      <c r="I16" s="92">
        <v>165.91</v>
      </c>
      <c r="J16" s="122" t="s">
        <v>625</v>
      </c>
    </row>
    <row r="17" ht="15" customHeight="1" spans="1:10">
      <c r="A17" s="88" t="s">
        <v>626</v>
      </c>
      <c r="B17" s="89" t="s">
        <v>623</v>
      </c>
      <c r="C17" s="90" t="s">
        <v>627</v>
      </c>
      <c r="D17" s="90"/>
      <c r="E17" s="91">
        <v>75073558.06</v>
      </c>
      <c r="F17" s="91">
        <v>75073558.06</v>
      </c>
      <c r="G17" s="92"/>
      <c r="H17" s="93">
        <v>75073558.06</v>
      </c>
      <c r="I17" s="92">
        <v>100</v>
      </c>
      <c r="J17" s="122" t="s">
        <v>628</v>
      </c>
    </row>
    <row r="18" ht="15" customHeight="1" spans="1:10">
      <c r="A18" s="88" t="s">
        <v>629</v>
      </c>
      <c r="B18" s="89" t="s">
        <v>623</v>
      </c>
      <c r="C18" s="89" t="s">
        <v>630</v>
      </c>
      <c r="D18" s="89"/>
      <c r="E18" s="91">
        <v>26327016.06</v>
      </c>
      <c r="F18" s="91">
        <v>26327016.06</v>
      </c>
      <c r="G18" s="92"/>
      <c r="H18" s="93">
        <v>26327016.06</v>
      </c>
      <c r="I18" s="92">
        <v>100</v>
      </c>
      <c r="J18" s="122" t="s">
        <v>628</v>
      </c>
    </row>
    <row r="19" ht="15" customHeight="1" spans="1:10">
      <c r="A19" s="88" t="s">
        <v>631</v>
      </c>
      <c r="B19" s="89" t="s">
        <v>623</v>
      </c>
      <c r="C19" s="89" t="s">
        <v>632</v>
      </c>
      <c r="D19" s="89"/>
      <c r="E19" s="91">
        <v>23309535.61</v>
      </c>
      <c r="F19" s="91">
        <v>23309535.61</v>
      </c>
      <c r="G19" s="92"/>
      <c r="H19" s="93">
        <v>23309535.61</v>
      </c>
      <c r="I19" s="92">
        <v>100</v>
      </c>
      <c r="J19" s="122" t="s">
        <v>628</v>
      </c>
    </row>
    <row r="20" ht="15" customHeight="1" spans="1:10">
      <c r="A20" s="88" t="s">
        <v>633</v>
      </c>
      <c r="B20" s="89" t="s">
        <v>623</v>
      </c>
      <c r="C20" s="89" t="s">
        <v>634</v>
      </c>
      <c r="D20" s="89"/>
      <c r="E20" s="91">
        <v>700715.56</v>
      </c>
      <c r="F20" s="91">
        <v>700715.56</v>
      </c>
      <c r="G20" s="92"/>
      <c r="H20" s="93">
        <v>700715.56</v>
      </c>
      <c r="I20" s="92">
        <v>100</v>
      </c>
      <c r="J20" s="122" t="s">
        <v>628</v>
      </c>
    </row>
    <row r="21" ht="14.25" spans="1:10">
      <c r="A21" s="88"/>
      <c r="B21" s="89" t="s">
        <v>623</v>
      </c>
      <c r="C21" s="94"/>
      <c r="D21" s="89"/>
      <c r="E21" s="92"/>
      <c r="F21" s="92"/>
      <c r="G21" s="92"/>
      <c r="H21" s="95"/>
      <c r="I21" s="95"/>
      <c r="J21" s="123"/>
    </row>
    <row r="22" ht="15" customHeight="1" spans="1:10">
      <c r="A22" s="84" t="s">
        <v>635</v>
      </c>
      <c r="B22" s="84"/>
      <c r="C22" s="84"/>
      <c r="D22" s="84"/>
      <c r="E22" s="84"/>
      <c r="F22" s="84"/>
      <c r="G22" s="84"/>
      <c r="H22" s="84"/>
      <c r="I22" s="84"/>
      <c r="J22" s="84"/>
    </row>
    <row r="23" ht="30" customHeight="1" spans="1:10">
      <c r="A23" s="96" t="s">
        <v>636</v>
      </c>
      <c r="B23" s="75" t="s">
        <v>637</v>
      </c>
      <c r="C23" s="75" t="s">
        <v>638</v>
      </c>
      <c r="D23" s="97" t="s">
        <v>639</v>
      </c>
      <c r="E23" s="87" t="s">
        <v>640</v>
      </c>
      <c r="F23" s="87" t="s">
        <v>641</v>
      </c>
      <c r="G23" s="87" t="s">
        <v>642</v>
      </c>
      <c r="H23" s="81" t="s">
        <v>643</v>
      </c>
      <c r="I23" s="81"/>
      <c r="J23" s="81"/>
    </row>
    <row r="24" ht="37.5" customHeight="1" spans="1:10">
      <c r="A24" s="98" t="s">
        <v>644</v>
      </c>
      <c r="B24" s="99" t="s">
        <v>645</v>
      </c>
      <c r="C24" s="100" t="s">
        <v>646</v>
      </c>
      <c r="D24" s="101" t="s">
        <v>647</v>
      </c>
      <c r="E24" s="81">
        <v>1677</v>
      </c>
      <c r="F24" s="81" t="s">
        <v>648</v>
      </c>
      <c r="G24" s="81">
        <v>1677</v>
      </c>
      <c r="H24" s="76" t="s">
        <v>649</v>
      </c>
      <c r="I24" s="76"/>
      <c r="J24" s="76"/>
    </row>
    <row r="25" ht="49.5" customHeight="1" spans="1:10">
      <c r="A25" s="98"/>
      <c r="B25" s="99"/>
      <c r="C25" s="100" t="s">
        <v>650</v>
      </c>
      <c r="D25" s="102" t="s">
        <v>647</v>
      </c>
      <c r="E25" s="83">
        <v>12561</v>
      </c>
      <c r="F25" s="83" t="s">
        <v>648</v>
      </c>
      <c r="G25" s="83">
        <v>12561</v>
      </c>
      <c r="H25" s="76" t="s">
        <v>651</v>
      </c>
      <c r="I25" s="76"/>
      <c r="J25" s="76"/>
    </row>
    <row r="26" ht="37.5" customHeight="1" spans="1:10">
      <c r="A26" s="98"/>
      <c r="B26" s="99"/>
      <c r="C26" s="100" t="s">
        <v>652</v>
      </c>
      <c r="D26" s="102" t="s">
        <v>647</v>
      </c>
      <c r="E26" s="83">
        <v>4746</v>
      </c>
      <c r="F26" s="83" t="s">
        <v>648</v>
      </c>
      <c r="G26" s="83">
        <v>4746</v>
      </c>
      <c r="H26" s="76" t="s">
        <v>653</v>
      </c>
      <c r="I26" s="76"/>
      <c r="J26" s="76"/>
    </row>
    <row r="27" ht="37.5" customHeight="1" spans="1:10">
      <c r="A27" s="98"/>
      <c r="B27" s="99"/>
      <c r="C27" s="100" t="s">
        <v>654</v>
      </c>
      <c r="D27" s="102" t="s">
        <v>647</v>
      </c>
      <c r="E27" s="83">
        <v>465</v>
      </c>
      <c r="F27" s="83" t="s">
        <v>648</v>
      </c>
      <c r="G27" s="83">
        <v>465</v>
      </c>
      <c r="H27" s="76" t="s">
        <v>653</v>
      </c>
      <c r="I27" s="76"/>
      <c r="J27" s="76"/>
    </row>
    <row r="28" ht="37.5" customHeight="1" spans="1:10">
      <c r="A28" s="98"/>
      <c r="B28" s="99"/>
      <c r="C28" s="100" t="s">
        <v>655</v>
      </c>
      <c r="D28" s="102" t="s">
        <v>647</v>
      </c>
      <c r="E28" s="83">
        <v>124</v>
      </c>
      <c r="F28" s="83" t="s">
        <v>648</v>
      </c>
      <c r="G28" s="83">
        <v>124</v>
      </c>
      <c r="H28" s="76" t="s">
        <v>653</v>
      </c>
      <c r="I28" s="76"/>
      <c r="J28" s="76"/>
    </row>
    <row r="29" ht="73.5" customHeight="1" spans="1:10">
      <c r="A29" s="98"/>
      <c r="B29" s="103" t="s">
        <v>656</v>
      </c>
      <c r="C29" s="100" t="s">
        <v>657</v>
      </c>
      <c r="D29" s="102" t="s">
        <v>658</v>
      </c>
      <c r="E29" s="104">
        <v>100</v>
      </c>
      <c r="F29" s="104" t="s">
        <v>659</v>
      </c>
      <c r="G29" s="105">
        <v>1</v>
      </c>
      <c r="H29" s="100" t="s">
        <v>660</v>
      </c>
      <c r="I29" s="100"/>
      <c r="J29" s="100"/>
    </row>
    <row r="30" ht="25.5" customHeight="1" spans="1:10">
      <c r="A30" s="98"/>
      <c r="B30" s="103" t="s">
        <v>661</v>
      </c>
      <c r="C30" s="100" t="s">
        <v>662</v>
      </c>
      <c r="D30" s="102" t="s">
        <v>658</v>
      </c>
      <c r="E30" s="87">
        <v>100</v>
      </c>
      <c r="F30" s="87" t="s">
        <v>659</v>
      </c>
      <c r="G30" s="106">
        <v>1</v>
      </c>
      <c r="H30" s="100" t="s">
        <v>663</v>
      </c>
      <c r="I30" s="100"/>
      <c r="J30" s="100"/>
    </row>
    <row r="31" ht="25.5" customHeight="1" spans="1:10">
      <c r="A31" s="98"/>
      <c r="B31" s="103" t="s">
        <v>664</v>
      </c>
      <c r="C31" s="100" t="s">
        <v>665</v>
      </c>
      <c r="D31" s="102" t="s">
        <v>658</v>
      </c>
      <c r="E31" s="87">
        <v>300</v>
      </c>
      <c r="F31" s="87" t="s">
        <v>666</v>
      </c>
      <c r="G31" s="87">
        <v>300</v>
      </c>
      <c r="H31" s="107" t="s">
        <v>667</v>
      </c>
      <c r="I31" s="124"/>
      <c r="J31" s="125"/>
    </row>
    <row r="32" ht="24.75" spans="1:10">
      <c r="A32" s="98"/>
      <c r="B32" s="103"/>
      <c r="C32" s="100" t="s">
        <v>668</v>
      </c>
      <c r="D32" s="102" t="s">
        <v>658</v>
      </c>
      <c r="E32" s="87">
        <v>1000</v>
      </c>
      <c r="F32" s="87" t="s">
        <v>666</v>
      </c>
      <c r="G32" s="87">
        <v>1000</v>
      </c>
      <c r="H32" s="107" t="s">
        <v>667</v>
      </c>
      <c r="I32" s="107"/>
      <c r="J32" s="100"/>
    </row>
    <row r="33" ht="24.75" spans="1:10">
      <c r="A33" s="98"/>
      <c r="B33" s="103"/>
      <c r="C33" s="100" t="s">
        <v>669</v>
      </c>
      <c r="D33" s="102"/>
      <c r="E33" s="87">
        <v>1250</v>
      </c>
      <c r="F33" s="87" t="s">
        <v>666</v>
      </c>
      <c r="G33" s="87">
        <v>1250</v>
      </c>
      <c r="H33" s="107" t="s">
        <v>667</v>
      </c>
      <c r="I33" s="107"/>
      <c r="J33" s="100"/>
    </row>
    <row r="34" ht="37.5" customHeight="1" spans="1:10">
      <c r="A34" s="98"/>
      <c r="B34" s="103"/>
      <c r="C34" s="100" t="s">
        <v>670</v>
      </c>
      <c r="D34" s="102" t="s">
        <v>658</v>
      </c>
      <c r="E34" s="108">
        <v>1000</v>
      </c>
      <c r="F34" s="108" t="s">
        <v>666</v>
      </c>
      <c r="G34" s="108">
        <v>1000</v>
      </c>
      <c r="H34" s="100" t="s">
        <v>671</v>
      </c>
      <c r="I34" s="100"/>
      <c r="J34" s="100"/>
    </row>
    <row r="35" ht="27" customHeight="1" spans="1:10">
      <c r="A35" s="109" t="s">
        <v>672</v>
      </c>
      <c r="B35" s="103" t="s">
        <v>673</v>
      </c>
      <c r="C35" s="110" t="s">
        <v>674</v>
      </c>
      <c r="D35" s="102" t="s">
        <v>675</v>
      </c>
      <c r="E35" s="111">
        <v>450000000</v>
      </c>
      <c r="F35" s="100" t="s">
        <v>676</v>
      </c>
      <c r="G35" s="111">
        <v>462917182.8</v>
      </c>
      <c r="H35" s="110" t="s">
        <v>677</v>
      </c>
      <c r="I35" s="110"/>
      <c r="J35" s="110"/>
    </row>
    <row r="36" ht="14.25" spans="1:10">
      <c r="A36" s="109"/>
      <c r="B36" s="102" t="s">
        <v>678</v>
      </c>
      <c r="C36" s="110"/>
      <c r="D36" s="102"/>
      <c r="E36" s="111"/>
      <c r="F36" s="100"/>
      <c r="G36" s="111"/>
      <c r="H36" s="110"/>
      <c r="I36" s="110"/>
      <c r="J36" s="110"/>
    </row>
    <row r="37" ht="22.5" customHeight="1" spans="1:10">
      <c r="A37" s="109"/>
      <c r="B37" s="99" t="s">
        <v>679</v>
      </c>
      <c r="C37" s="100" t="s">
        <v>680</v>
      </c>
      <c r="D37" s="102" t="s">
        <v>658</v>
      </c>
      <c r="E37" s="90">
        <v>100</v>
      </c>
      <c r="F37" s="90" t="s">
        <v>659</v>
      </c>
      <c r="G37" s="105">
        <v>1</v>
      </c>
      <c r="H37" s="100" t="s">
        <v>681</v>
      </c>
      <c r="I37" s="100"/>
      <c r="J37" s="100"/>
    </row>
    <row r="38" ht="14.25" spans="1:10">
      <c r="A38" s="109"/>
      <c r="B38" s="102" t="s">
        <v>678</v>
      </c>
      <c r="C38" s="100"/>
      <c r="D38" s="102"/>
      <c r="E38" s="90"/>
      <c r="F38" s="90"/>
      <c r="G38" s="105"/>
      <c r="H38" s="100"/>
      <c r="I38" s="100"/>
      <c r="J38" s="100"/>
    </row>
    <row r="39" ht="15" customHeight="1" spans="1:10">
      <c r="A39" s="109"/>
      <c r="B39" s="99" t="s">
        <v>682</v>
      </c>
      <c r="C39" s="100" t="s">
        <v>683</v>
      </c>
      <c r="D39" s="102" t="s">
        <v>658</v>
      </c>
      <c r="E39" s="90">
        <v>100</v>
      </c>
      <c r="F39" s="90" t="s">
        <v>659</v>
      </c>
      <c r="G39" s="106">
        <v>1</v>
      </c>
      <c r="H39" s="100" t="s">
        <v>684</v>
      </c>
      <c r="I39" s="100"/>
      <c r="J39" s="100"/>
    </row>
    <row r="40" ht="14.25" spans="1:10">
      <c r="A40" s="109"/>
      <c r="B40" s="102" t="s">
        <v>678</v>
      </c>
      <c r="C40" s="100"/>
      <c r="D40" s="102"/>
      <c r="E40" s="90"/>
      <c r="F40" s="90"/>
      <c r="G40" s="106"/>
      <c r="H40" s="100"/>
      <c r="I40" s="100"/>
      <c r="J40" s="100"/>
    </row>
    <row r="41" ht="25.5" customHeight="1" spans="1:10">
      <c r="A41" s="109"/>
      <c r="B41" s="99" t="s">
        <v>685</v>
      </c>
      <c r="C41" s="100" t="s">
        <v>686</v>
      </c>
      <c r="D41" s="102" t="s">
        <v>658</v>
      </c>
      <c r="E41" s="90">
        <v>1</v>
      </c>
      <c r="F41" s="90" t="s">
        <v>687</v>
      </c>
      <c r="G41" s="106">
        <v>1</v>
      </c>
      <c r="H41" s="100" t="s">
        <v>688</v>
      </c>
      <c r="I41" s="100"/>
      <c r="J41" s="100"/>
    </row>
    <row r="42" ht="14.25" spans="1:10">
      <c r="A42" s="109"/>
      <c r="B42" s="102" t="s">
        <v>678</v>
      </c>
      <c r="C42" s="100"/>
      <c r="D42" s="102"/>
      <c r="E42" s="90"/>
      <c r="F42" s="90"/>
      <c r="G42" s="106"/>
      <c r="H42" s="100"/>
      <c r="I42" s="100"/>
      <c r="J42" s="100"/>
    </row>
    <row r="43" ht="37.5" customHeight="1" spans="1:10">
      <c r="A43" s="112" t="s">
        <v>689</v>
      </c>
      <c r="B43" s="113" t="s">
        <v>690</v>
      </c>
      <c r="C43" s="100" t="s">
        <v>691</v>
      </c>
      <c r="D43" s="102" t="s">
        <v>658</v>
      </c>
      <c r="E43" s="114">
        <v>100</v>
      </c>
      <c r="F43" s="114" t="s">
        <v>659</v>
      </c>
      <c r="G43" s="115">
        <v>1</v>
      </c>
      <c r="H43" s="100" t="s">
        <v>692</v>
      </c>
      <c r="I43" s="100"/>
      <c r="J43" s="100"/>
    </row>
    <row r="44" ht="15.75" customHeight="1" spans="1:10">
      <c r="A44" s="116" t="s">
        <v>693</v>
      </c>
      <c r="B44" s="81" t="s">
        <v>586</v>
      </c>
      <c r="C44" s="81"/>
      <c r="D44" s="81"/>
      <c r="E44" s="81"/>
      <c r="F44" s="81"/>
      <c r="G44" s="81"/>
      <c r="H44" s="81"/>
      <c r="I44" s="81"/>
      <c r="J44" s="81"/>
    </row>
    <row r="45" spans="1:10">
      <c r="A45" s="68"/>
      <c r="B45" s="68"/>
      <c r="C45" s="68"/>
      <c r="D45" s="68"/>
      <c r="E45" s="68"/>
      <c r="F45" s="68"/>
      <c r="G45" s="68"/>
      <c r="H45" s="68"/>
      <c r="I45" s="68"/>
      <c r="J45" s="68"/>
    </row>
    <row r="46" spans="1:10">
      <c r="A46" s="117" t="s">
        <v>694</v>
      </c>
      <c r="B46" s="118"/>
      <c r="C46" s="118"/>
      <c r="D46" s="118"/>
      <c r="E46" s="118"/>
      <c r="F46" s="118"/>
      <c r="G46" s="118"/>
      <c r="H46" s="118"/>
      <c r="I46" s="118"/>
      <c r="J46" s="126"/>
    </row>
    <row r="47" customHeight="1" spans="1:10">
      <c r="A47" s="117" t="s">
        <v>695</v>
      </c>
      <c r="B47" s="117"/>
      <c r="C47" s="117"/>
      <c r="D47" s="117"/>
      <c r="E47" s="117"/>
      <c r="F47" s="117"/>
      <c r="G47" s="117"/>
      <c r="H47" s="117"/>
      <c r="I47" s="117"/>
      <c r="J47" s="117"/>
    </row>
    <row r="48" customHeight="1" spans="1:10">
      <c r="A48" s="117" t="s">
        <v>696</v>
      </c>
      <c r="B48" s="117"/>
      <c r="C48" s="117"/>
      <c r="D48" s="117"/>
      <c r="E48" s="117"/>
      <c r="F48" s="117"/>
      <c r="G48" s="117"/>
      <c r="H48" s="117"/>
      <c r="I48" s="117"/>
      <c r="J48" s="117"/>
    </row>
    <row r="49" customHeight="1" spans="1:10">
      <c r="A49" s="117" t="s">
        <v>697</v>
      </c>
      <c r="B49" s="117"/>
      <c r="C49" s="117"/>
      <c r="D49" s="117"/>
      <c r="E49" s="117"/>
      <c r="F49" s="117"/>
      <c r="G49" s="117"/>
      <c r="H49" s="117"/>
      <c r="I49" s="117"/>
      <c r="J49" s="117"/>
    </row>
    <row r="50" ht="14.25" spans="1:1">
      <c r="A50" s="119" t="s">
        <v>698</v>
      </c>
    </row>
  </sheetData>
  <mergeCells count="71">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A22:J22"/>
    <mergeCell ref="H23:J23"/>
    <mergeCell ref="H24:J24"/>
    <mergeCell ref="H25:J25"/>
    <mergeCell ref="H26:J26"/>
    <mergeCell ref="H27:J27"/>
    <mergeCell ref="H28:J28"/>
    <mergeCell ref="H29:J29"/>
    <mergeCell ref="H30:J30"/>
    <mergeCell ref="H34:J34"/>
    <mergeCell ref="H43:J43"/>
    <mergeCell ref="B44:J44"/>
    <mergeCell ref="A47:J47"/>
    <mergeCell ref="A48:J48"/>
    <mergeCell ref="A49:J49"/>
    <mergeCell ref="A6:A7"/>
    <mergeCell ref="A14:A15"/>
    <mergeCell ref="A24:A34"/>
    <mergeCell ref="A35:A42"/>
    <mergeCell ref="B14:B15"/>
    <mergeCell ref="B24:B28"/>
    <mergeCell ref="B31:B34"/>
    <mergeCell ref="C35:C36"/>
    <mergeCell ref="C37:C38"/>
    <mergeCell ref="C39:C40"/>
    <mergeCell ref="C41:C42"/>
    <mergeCell ref="D35:D36"/>
    <mergeCell ref="D37:D38"/>
    <mergeCell ref="D39:D40"/>
    <mergeCell ref="D41:D42"/>
    <mergeCell ref="E35:E36"/>
    <mergeCell ref="E37:E38"/>
    <mergeCell ref="E39:E40"/>
    <mergeCell ref="E41:E42"/>
    <mergeCell ref="F35:F36"/>
    <mergeCell ref="F37:F38"/>
    <mergeCell ref="F39:F40"/>
    <mergeCell ref="F41:F42"/>
    <mergeCell ref="G35:G36"/>
    <mergeCell ref="G37:G38"/>
    <mergeCell ref="G39:G40"/>
    <mergeCell ref="G41:G42"/>
    <mergeCell ref="I14:I15"/>
    <mergeCell ref="J14:J15"/>
    <mergeCell ref="C14:D15"/>
    <mergeCell ref="H35:J36"/>
    <mergeCell ref="H37:J38"/>
    <mergeCell ref="H39:J40"/>
    <mergeCell ref="H41:J4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E23" sqref="E23"/>
    </sheetView>
  </sheetViews>
  <sheetFormatPr defaultColWidth="9" defaultRowHeight="13.5"/>
  <cols>
    <col min="3" max="3" width="15.25" customWidth="1"/>
    <col min="4" max="5" width="12.5" customWidth="1"/>
    <col min="6" max="6" width="12.875" customWidth="1"/>
    <col min="7" max="7" width="11.375" customWidth="1"/>
    <col min="10" max="10" width="20.625" customWidth="1"/>
    <col min="13" max="13" width="12.625"/>
  </cols>
  <sheetData>
    <row r="1" spans="1:10">
      <c r="A1" s="1"/>
      <c r="B1" s="1"/>
      <c r="C1" s="1"/>
      <c r="D1" s="1"/>
      <c r="E1" s="1"/>
      <c r="F1" s="1"/>
      <c r="G1" s="1"/>
      <c r="H1" s="1"/>
      <c r="I1" s="1"/>
      <c r="J1" s="1"/>
    </row>
    <row r="2" ht="22.5" spans="1:10">
      <c r="A2" s="2" t="s">
        <v>699</v>
      </c>
      <c r="B2" s="2"/>
      <c r="C2" s="2"/>
      <c r="D2" s="2"/>
      <c r="E2" s="2"/>
      <c r="F2" s="2"/>
      <c r="G2" s="2"/>
      <c r="H2" s="2"/>
      <c r="I2" s="2"/>
      <c r="J2" s="2"/>
    </row>
    <row r="3" ht="22.5" spans="1:10">
      <c r="A3" s="3" t="s">
        <v>2</v>
      </c>
      <c r="B3" s="3"/>
      <c r="C3" s="3"/>
      <c r="D3" s="2"/>
      <c r="E3" s="2"/>
      <c r="F3" s="2"/>
      <c r="G3" s="2"/>
      <c r="H3" s="2"/>
      <c r="I3" s="2"/>
      <c r="J3" s="36" t="s">
        <v>700</v>
      </c>
    </row>
    <row r="4" spans="1:10">
      <c r="A4" s="4" t="s">
        <v>701</v>
      </c>
      <c r="B4" s="4"/>
      <c r="C4" s="5" t="s">
        <v>702</v>
      </c>
      <c r="D4" s="5"/>
      <c r="E4" s="5"/>
      <c r="F4" s="5"/>
      <c r="G4" s="5"/>
      <c r="H4" s="5"/>
      <c r="I4" s="5"/>
      <c r="J4" s="5"/>
    </row>
    <row r="5" spans="1:10">
      <c r="A5" s="4" t="s">
        <v>703</v>
      </c>
      <c r="B5" s="4"/>
      <c r="C5" s="5" t="s">
        <v>591</v>
      </c>
      <c r="D5" s="5"/>
      <c r="E5" s="5"/>
      <c r="F5" s="4" t="s">
        <v>704</v>
      </c>
      <c r="G5" s="5" t="s">
        <v>705</v>
      </c>
      <c r="H5" s="5"/>
      <c r="I5" s="5"/>
      <c r="J5" s="5"/>
    </row>
    <row r="6" spans="1:10">
      <c r="A6" s="4" t="s">
        <v>706</v>
      </c>
      <c r="B6" s="4"/>
      <c r="C6" s="4"/>
      <c r="D6" s="4" t="s">
        <v>707</v>
      </c>
      <c r="E6" s="4" t="s">
        <v>504</v>
      </c>
      <c r="F6" s="4" t="s">
        <v>708</v>
      </c>
      <c r="G6" s="4" t="s">
        <v>709</v>
      </c>
      <c r="H6" s="4" t="s">
        <v>710</v>
      </c>
      <c r="I6" s="4" t="s">
        <v>711</v>
      </c>
      <c r="J6" s="4"/>
    </row>
    <row r="7" spans="1:10">
      <c r="A7" s="4"/>
      <c r="B7" s="4"/>
      <c r="C7" s="6" t="s">
        <v>712</v>
      </c>
      <c r="D7" s="53">
        <f>SUM(D8:D9)</f>
        <v>49992083.32</v>
      </c>
      <c r="E7" s="53">
        <f>SUM(E8:E9)</f>
        <v>49992083.32</v>
      </c>
      <c r="F7" s="53">
        <f>SUM(F8:F9)</f>
        <v>49992083.32</v>
      </c>
      <c r="G7" s="4">
        <v>10</v>
      </c>
      <c r="H7" s="8">
        <f>F7/D7</f>
        <v>1</v>
      </c>
      <c r="I7" s="12">
        <v>10</v>
      </c>
      <c r="J7" s="12"/>
    </row>
    <row r="8" ht="24" spans="1:10">
      <c r="A8" s="4"/>
      <c r="B8" s="4"/>
      <c r="C8" s="6" t="s">
        <v>713</v>
      </c>
      <c r="D8" s="53">
        <v>49977267.32</v>
      </c>
      <c r="E8" s="53">
        <v>49977267.32</v>
      </c>
      <c r="F8" s="53">
        <v>49977267.32</v>
      </c>
      <c r="G8" s="4" t="s">
        <v>508</v>
      </c>
      <c r="H8" s="8">
        <f>F8/D8</f>
        <v>1</v>
      </c>
      <c r="I8" s="12" t="s">
        <v>508</v>
      </c>
      <c r="J8" s="12"/>
    </row>
    <row r="9" ht="24" spans="1:10">
      <c r="A9" s="4"/>
      <c r="B9" s="4"/>
      <c r="C9" s="6" t="s">
        <v>714</v>
      </c>
      <c r="D9" s="53">
        <v>14816</v>
      </c>
      <c r="E9" s="53">
        <v>14816</v>
      </c>
      <c r="F9" s="53">
        <v>14816</v>
      </c>
      <c r="G9" s="4" t="s">
        <v>508</v>
      </c>
      <c r="H9" s="8">
        <f>F9/D9</f>
        <v>1</v>
      </c>
      <c r="I9" s="12" t="s">
        <v>508</v>
      </c>
      <c r="J9" s="12"/>
    </row>
    <row r="10" spans="1:10">
      <c r="A10" s="4"/>
      <c r="B10" s="4"/>
      <c r="C10" s="6" t="s">
        <v>715</v>
      </c>
      <c r="D10" s="10" t="s">
        <v>508</v>
      </c>
      <c r="E10" s="10" t="s">
        <v>508</v>
      </c>
      <c r="F10" s="10" t="s">
        <v>508</v>
      </c>
      <c r="G10" s="11" t="s">
        <v>508</v>
      </c>
      <c r="H10" s="9"/>
      <c r="I10" s="12" t="s">
        <v>508</v>
      </c>
      <c r="J10" s="12"/>
    </row>
    <row r="11" spans="1:10">
      <c r="A11" s="4" t="s">
        <v>716</v>
      </c>
      <c r="B11" s="4" t="s">
        <v>717</v>
      </c>
      <c r="C11" s="4"/>
      <c r="D11" s="4"/>
      <c r="E11" s="4"/>
      <c r="F11" s="12" t="s">
        <v>604</v>
      </c>
      <c r="G11" s="12"/>
      <c r="H11" s="12"/>
      <c r="I11" s="12"/>
      <c r="J11" s="12"/>
    </row>
    <row r="12" ht="75" customHeight="1" spans="1:10">
      <c r="A12" s="4"/>
      <c r="B12" s="54" t="s">
        <v>718</v>
      </c>
      <c r="C12" s="54"/>
      <c r="D12" s="54" t="s">
        <v>719</v>
      </c>
      <c r="E12" s="54" t="s">
        <v>719</v>
      </c>
      <c r="F12" s="12" t="s">
        <v>720</v>
      </c>
      <c r="G12" s="12"/>
      <c r="H12" s="12"/>
      <c r="I12" s="12"/>
      <c r="J12" s="12"/>
    </row>
    <row r="13" spans="1:10">
      <c r="A13" s="55" t="s">
        <v>721</v>
      </c>
      <c r="B13" s="56"/>
      <c r="C13" s="57"/>
      <c r="D13" s="55" t="s">
        <v>722</v>
      </c>
      <c r="E13" s="56"/>
      <c r="F13" s="57"/>
      <c r="G13" s="58" t="s">
        <v>642</v>
      </c>
      <c r="H13" s="58" t="s">
        <v>709</v>
      </c>
      <c r="I13" s="58" t="s">
        <v>711</v>
      </c>
      <c r="J13" s="58" t="s">
        <v>643</v>
      </c>
    </row>
    <row r="14" spans="1:10">
      <c r="A14" s="59" t="s">
        <v>636</v>
      </c>
      <c r="B14" s="4" t="s">
        <v>637</v>
      </c>
      <c r="C14" s="4" t="s">
        <v>638</v>
      </c>
      <c r="D14" s="4" t="s">
        <v>639</v>
      </c>
      <c r="E14" s="4" t="s">
        <v>640</v>
      </c>
      <c r="F14" s="18" t="s">
        <v>641</v>
      </c>
      <c r="G14" s="60"/>
      <c r="H14" s="60"/>
      <c r="I14" s="60"/>
      <c r="J14" s="60"/>
    </row>
    <row r="15" ht="24" spans="1:10">
      <c r="A15" s="19" t="s">
        <v>644</v>
      </c>
      <c r="B15" s="61" t="s">
        <v>645</v>
      </c>
      <c r="C15" s="23" t="s">
        <v>723</v>
      </c>
      <c r="D15" s="19" t="s">
        <v>647</v>
      </c>
      <c r="E15" s="25">
        <v>110</v>
      </c>
      <c r="F15" s="26" t="s">
        <v>724</v>
      </c>
      <c r="G15" s="26">
        <v>110</v>
      </c>
      <c r="H15" s="26">
        <v>10</v>
      </c>
      <c r="I15" s="62">
        <v>10</v>
      </c>
      <c r="J15" s="37" t="s">
        <v>586</v>
      </c>
    </row>
    <row r="16" spans="1:10">
      <c r="A16" s="19"/>
      <c r="B16" s="61" t="s">
        <v>656</v>
      </c>
      <c r="C16" s="27" t="s">
        <v>725</v>
      </c>
      <c r="D16" s="19" t="s">
        <v>647</v>
      </c>
      <c r="E16" s="25">
        <v>100</v>
      </c>
      <c r="F16" s="22" t="s">
        <v>659</v>
      </c>
      <c r="G16" s="26">
        <v>100</v>
      </c>
      <c r="H16" s="26">
        <v>20</v>
      </c>
      <c r="I16" s="62">
        <v>20</v>
      </c>
      <c r="J16" s="37" t="s">
        <v>586</v>
      </c>
    </row>
    <row r="17" spans="1:10">
      <c r="A17" s="19"/>
      <c r="B17" s="61" t="s">
        <v>661</v>
      </c>
      <c r="C17" s="23" t="s">
        <v>726</v>
      </c>
      <c r="D17" s="24" t="s">
        <v>647</v>
      </c>
      <c r="E17" s="25">
        <v>100</v>
      </c>
      <c r="F17" s="22" t="s">
        <v>659</v>
      </c>
      <c r="G17" s="26">
        <v>100</v>
      </c>
      <c r="H17" s="26">
        <v>10</v>
      </c>
      <c r="I17" s="62">
        <v>10</v>
      </c>
      <c r="J17" s="37" t="s">
        <v>586</v>
      </c>
    </row>
    <row r="18" spans="1:10">
      <c r="A18" s="19"/>
      <c r="B18" s="19" t="s">
        <v>664</v>
      </c>
      <c r="C18" s="23" t="s">
        <v>727</v>
      </c>
      <c r="D18" s="24" t="s">
        <v>728</v>
      </c>
      <c r="E18" s="9">
        <v>49992083.32</v>
      </c>
      <c r="F18" s="26" t="s">
        <v>676</v>
      </c>
      <c r="G18" s="9">
        <v>49992083.32</v>
      </c>
      <c r="H18" s="26">
        <v>10</v>
      </c>
      <c r="I18" s="62">
        <v>10</v>
      </c>
      <c r="J18" s="37" t="s">
        <v>586</v>
      </c>
    </row>
    <row r="19" ht="24" spans="1:10">
      <c r="A19" s="19" t="s">
        <v>672</v>
      </c>
      <c r="B19" s="19" t="s">
        <v>729</v>
      </c>
      <c r="C19" s="27" t="s">
        <v>730</v>
      </c>
      <c r="D19" s="24" t="s">
        <v>675</v>
      </c>
      <c r="E19" s="25">
        <v>20000</v>
      </c>
      <c r="F19" s="26" t="s">
        <v>648</v>
      </c>
      <c r="G19" s="26">
        <v>20535</v>
      </c>
      <c r="H19" s="26">
        <v>10</v>
      </c>
      <c r="I19" s="62">
        <v>20</v>
      </c>
      <c r="J19" s="37" t="s">
        <v>586</v>
      </c>
    </row>
    <row r="20" ht="24" spans="1:10">
      <c r="A20" s="19"/>
      <c r="B20" s="19" t="s">
        <v>731</v>
      </c>
      <c r="C20" s="23" t="s">
        <v>732</v>
      </c>
      <c r="D20" s="24" t="s">
        <v>675</v>
      </c>
      <c r="E20" s="25">
        <v>54</v>
      </c>
      <c r="F20" s="26" t="s">
        <v>733</v>
      </c>
      <c r="G20" s="26">
        <v>54</v>
      </c>
      <c r="H20" s="26">
        <v>10</v>
      </c>
      <c r="I20" s="62">
        <v>10</v>
      </c>
      <c r="J20" s="37" t="s">
        <v>586</v>
      </c>
    </row>
    <row r="21" ht="24" spans="1:10">
      <c r="A21" s="19"/>
      <c r="B21" s="19" t="s">
        <v>734</v>
      </c>
      <c r="C21" s="23"/>
      <c r="D21" s="66"/>
      <c r="E21" s="25"/>
      <c r="F21" s="26"/>
      <c r="G21" s="26"/>
      <c r="H21" s="26"/>
      <c r="I21" s="62"/>
      <c r="J21" s="62"/>
    </row>
    <row r="22" ht="36" spans="1:10">
      <c r="A22" s="19"/>
      <c r="B22" s="29" t="s">
        <v>735</v>
      </c>
      <c r="C22" s="23"/>
      <c r="D22" s="66"/>
      <c r="E22" s="25"/>
      <c r="F22" s="26"/>
      <c r="G22" s="26"/>
      <c r="H22" s="26"/>
      <c r="I22" s="62"/>
      <c r="J22" s="62"/>
    </row>
    <row r="23" ht="36" spans="1:10">
      <c r="A23" s="64" t="s">
        <v>689</v>
      </c>
      <c r="B23" s="65" t="s">
        <v>690</v>
      </c>
      <c r="C23" s="23" t="s">
        <v>736</v>
      </c>
      <c r="D23" s="24" t="s">
        <v>675</v>
      </c>
      <c r="E23" s="30" t="s">
        <v>737</v>
      </c>
      <c r="F23" s="22" t="s">
        <v>659</v>
      </c>
      <c r="G23" s="26">
        <v>90</v>
      </c>
      <c r="H23" s="26">
        <v>10</v>
      </c>
      <c r="I23" s="62">
        <v>10</v>
      </c>
      <c r="J23" s="62" t="s">
        <v>586</v>
      </c>
    </row>
    <row r="24" spans="1:10">
      <c r="A24" s="31" t="s">
        <v>738</v>
      </c>
      <c r="B24" s="31"/>
      <c r="C24" s="31"/>
      <c r="D24" s="32" t="s">
        <v>586</v>
      </c>
      <c r="E24" s="32"/>
      <c r="F24" s="32"/>
      <c r="G24" s="32"/>
      <c r="H24" s="32"/>
      <c r="I24" s="32"/>
      <c r="J24" s="32"/>
    </row>
    <row r="25" spans="1:10">
      <c r="A25" s="31" t="s">
        <v>739</v>
      </c>
      <c r="B25" s="31"/>
      <c r="C25" s="31"/>
      <c r="D25" s="31"/>
      <c r="E25" s="31"/>
      <c r="F25" s="31"/>
      <c r="G25" s="31"/>
      <c r="H25" s="31">
        <v>100</v>
      </c>
      <c r="I25" s="31">
        <f>SUM(I15:I23)+I7</f>
        <v>100</v>
      </c>
      <c r="J25" s="38" t="s">
        <v>740</v>
      </c>
    </row>
    <row r="26" spans="1:10">
      <c r="A26" s="33"/>
      <c r="B26" s="33"/>
      <c r="C26" s="33"/>
      <c r="D26" s="33"/>
      <c r="E26" s="33"/>
      <c r="F26" s="33"/>
      <c r="G26" s="33"/>
      <c r="H26" s="33"/>
      <c r="I26" s="33"/>
      <c r="J26" s="39"/>
    </row>
    <row r="27" spans="1:10">
      <c r="A27" s="34" t="s">
        <v>694</v>
      </c>
      <c r="B27" s="33"/>
      <c r="C27" s="33"/>
      <c r="D27" s="33"/>
      <c r="E27" s="33"/>
      <c r="F27" s="33"/>
      <c r="G27" s="33"/>
      <c r="H27" s="33"/>
      <c r="I27" s="33"/>
      <c r="J27" s="39"/>
    </row>
    <row r="28" spans="1:10">
      <c r="A28" s="34" t="s">
        <v>695</v>
      </c>
      <c r="B28" s="34"/>
      <c r="C28" s="34"/>
      <c r="D28" s="34"/>
      <c r="E28" s="34"/>
      <c r="F28" s="34"/>
      <c r="G28" s="34"/>
      <c r="H28" s="34"/>
      <c r="I28" s="34"/>
      <c r="J28" s="34"/>
    </row>
    <row r="29" spans="1:10">
      <c r="A29" s="34" t="s">
        <v>696</v>
      </c>
      <c r="B29" s="34"/>
      <c r="C29" s="34"/>
      <c r="D29" s="34"/>
      <c r="E29" s="34"/>
      <c r="F29" s="34"/>
      <c r="G29" s="34"/>
      <c r="H29" s="34"/>
      <c r="I29" s="34"/>
      <c r="J29" s="34"/>
    </row>
    <row r="30" spans="1:10">
      <c r="A30" s="34" t="s">
        <v>741</v>
      </c>
      <c r="B30" s="34"/>
      <c r="C30" s="34"/>
      <c r="D30" s="34"/>
      <c r="E30" s="34"/>
      <c r="F30" s="34"/>
      <c r="G30" s="34"/>
      <c r="H30" s="34"/>
      <c r="I30" s="34"/>
      <c r="J30" s="34"/>
    </row>
    <row r="31" spans="1:10">
      <c r="A31" s="34" t="s">
        <v>742</v>
      </c>
      <c r="B31" s="34"/>
      <c r="C31" s="34"/>
      <c r="D31" s="34"/>
      <c r="E31" s="34"/>
      <c r="F31" s="34"/>
      <c r="G31" s="34"/>
      <c r="H31" s="34"/>
      <c r="I31" s="34"/>
      <c r="J31" s="34"/>
    </row>
    <row r="32" spans="1:10">
      <c r="A32" s="34" t="s">
        <v>743</v>
      </c>
      <c r="B32" s="34"/>
      <c r="C32" s="34"/>
      <c r="D32" s="34"/>
      <c r="E32" s="34"/>
      <c r="F32" s="34"/>
      <c r="G32" s="34"/>
      <c r="H32" s="34"/>
      <c r="I32" s="34"/>
      <c r="J32" s="34"/>
    </row>
    <row r="33" spans="1:10">
      <c r="A33" s="34" t="s">
        <v>744</v>
      </c>
      <c r="B33" s="34"/>
      <c r="C33" s="34"/>
      <c r="D33" s="34"/>
      <c r="E33" s="34"/>
      <c r="F33" s="34"/>
      <c r="G33" s="34"/>
      <c r="H33" s="34"/>
      <c r="I33" s="34"/>
      <c r="J33" s="34"/>
    </row>
    <row r="34" spans="1:10">
      <c r="A34" s="35"/>
      <c r="B34" s="35"/>
      <c r="C34" s="35"/>
      <c r="D34" s="35"/>
      <c r="E34" s="35"/>
      <c r="F34" s="35"/>
      <c r="G34" s="35"/>
      <c r="H34" s="35"/>
      <c r="I34" s="35"/>
      <c r="J34" s="35"/>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2" workbookViewId="0">
      <selection activeCell="J17" sqref="J17:J20"/>
    </sheetView>
  </sheetViews>
  <sheetFormatPr defaultColWidth="9" defaultRowHeight="13.5"/>
  <cols>
    <col min="3" max="3" width="15.25" customWidth="1"/>
    <col min="4" max="5" width="12.5" customWidth="1"/>
    <col min="6" max="6" width="12.875" customWidth="1"/>
    <col min="7" max="7" width="11.375" customWidth="1"/>
    <col min="10" max="10" width="20.625" customWidth="1"/>
  </cols>
  <sheetData>
    <row r="1" spans="1:10">
      <c r="A1" s="1"/>
      <c r="B1" s="1"/>
      <c r="C1" s="1"/>
      <c r="D1" s="1"/>
      <c r="E1" s="1"/>
      <c r="F1" s="1"/>
      <c r="G1" s="1"/>
      <c r="H1" s="1"/>
      <c r="I1" s="1"/>
      <c r="J1" s="1"/>
    </row>
    <row r="2" ht="22.5" spans="1:10">
      <c r="A2" s="2" t="s">
        <v>699</v>
      </c>
      <c r="B2" s="2"/>
      <c r="C2" s="2"/>
      <c r="D2" s="2"/>
      <c r="E2" s="2"/>
      <c r="F2" s="2"/>
      <c r="G2" s="2"/>
      <c r="H2" s="2"/>
      <c r="I2" s="2"/>
      <c r="J2" s="2"/>
    </row>
    <row r="3" ht="22.5" spans="1:10">
      <c r="A3" s="3" t="s">
        <v>2</v>
      </c>
      <c r="B3" s="3"/>
      <c r="C3" s="3"/>
      <c r="D3" s="2"/>
      <c r="E3" s="2"/>
      <c r="F3" s="2"/>
      <c r="G3" s="2"/>
      <c r="H3" s="2"/>
      <c r="I3" s="2"/>
      <c r="J3" s="36" t="s">
        <v>700</v>
      </c>
    </row>
    <row r="4" spans="1:10">
      <c r="A4" s="4" t="s">
        <v>701</v>
      </c>
      <c r="B4" s="4"/>
      <c r="C4" s="5" t="s">
        <v>745</v>
      </c>
      <c r="D4" s="5"/>
      <c r="E4" s="5"/>
      <c r="F4" s="5"/>
      <c r="G4" s="5"/>
      <c r="H4" s="5"/>
      <c r="I4" s="5"/>
      <c r="J4" s="5"/>
    </row>
    <row r="5" spans="1:10">
      <c r="A5" s="4" t="s">
        <v>703</v>
      </c>
      <c r="B5" s="4"/>
      <c r="C5" s="5" t="s">
        <v>591</v>
      </c>
      <c r="D5" s="5"/>
      <c r="E5" s="5"/>
      <c r="F5" s="4" t="s">
        <v>704</v>
      </c>
      <c r="G5" s="5" t="s">
        <v>705</v>
      </c>
      <c r="H5" s="5"/>
      <c r="I5" s="5"/>
      <c r="J5" s="5"/>
    </row>
    <row r="6" spans="1:10">
      <c r="A6" s="4" t="s">
        <v>706</v>
      </c>
      <c r="B6" s="4"/>
      <c r="C6" s="4"/>
      <c r="D6" s="4" t="s">
        <v>707</v>
      </c>
      <c r="E6" s="4" t="s">
        <v>504</v>
      </c>
      <c r="F6" s="4" t="s">
        <v>708</v>
      </c>
      <c r="G6" s="4" t="s">
        <v>709</v>
      </c>
      <c r="H6" s="4" t="s">
        <v>710</v>
      </c>
      <c r="I6" s="4" t="s">
        <v>711</v>
      </c>
      <c r="J6" s="4"/>
    </row>
    <row r="7" spans="1:10">
      <c r="A7" s="4"/>
      <c r="B7" s="4"/>
      <c r="C7" s="6" t="s">
        <v>712</v>
      </c>
      <c r="D7" s="53">
        <v>11100000</v>
      </c>
      <c r="E7" s="53">
        <v>11100000</v>
      </c>
      <c r="F7" s="53">
        <v>11100000</v>
      </c>
      <c r="G7" s="4">
        <v>10</v>
      </c>
      <c r="H7" s="8">
        <f>F7/D7</f>
        <v>1</v>
      </c>
      <c r="I7" s="12">
        <v>10</v>
      </c>
      <c r="J7" s="12"/>
    </row>
    <row r="8" ht="24" spans="1:10">
      <c r="A8" s="4"/>
      <c r="B8" s="4"/>
      <c r="C8" s="6" t="s">
        <v>713</v>
      </c>
      <c r="D8" s="53">
        <v>11100000</v>
      </c>
      <c r="E8" s="53">
        <v>11100000</v>
      </c>
      <c r="F8" s="53">
        <v>11100000</v>
      </c>
      <c r="G8" s="4" t="s">
        <v>508</v>
      </c>
      <c r="H8" s="8">
        <f>F8/D8</f>
        <v>1</v>
      </c>
      <c r="I8" s="12" t="s">
        <v>508</v>
      </c>
      <c r="J8" s="12"/>
    </row>
    <row r="9" ht="24" spans="1:10">
      <c r="A9" s="4"/>
      <c r="B9" s="4"/>
      <c r="C9" s="6" t="s">
        <v>714</v>
      </c>
      <c r="D9" s="9"/>
      <c r="E9" s="9"/>
      <c r="F9" s="9"/>
      <c r="G9" s="4" t="s">
        <v>508</v>
      </c>
      <c r="H9" s="9"/>
      <c r="I9" s="12" t="s">
        <v>508</v>
      </c>
      <c r="J9" s="12"/>
    </row>
    <row r="10" spans="1:10">
      <c r="A10" s="4"/>
      <c r="B10" s="4"/>
      <c r="C10" s="6" t="s">
        <v>715</v>
      </c>
      <c r="D10" s="10" t="s">
        <v>508</v>
      </c>
      <c r="E10" s="10" t="s">
        <v>508</v>
      </c>
      <c r="F10" s="10" t="s">
        <v>508</v>
      </c>
      <c r="G10" s="11" t="s">
        <v>508</v>
      </c>
      <c r="H10" s="9"/>
      <c r="I10" s="12" t="s">
        <v>508</v>
      </c>
      <c r="J10" s="12"/>
    </row>
    <row r="11" spans="1:10">
      <c r="A11" s="4" t="s">
        <v>716</v>
      </c>
      <c r="B11" s="4" t="s">
        <v>717</v>
      </c>
      <c r="C11" s="4"/>
      <c r="D11" s="4"/>
      <c r="E11" s="4"/>
      <c r="F11" s="12" t="s">
        <v>604</v>
      </c>
      <c r="G11" s="12"/>
      <c r="H11" s="12"/>
      <c r="I11" s="12"/>
      <c r="J11" s="12"/>
    </row>
    <row r="12" ht="75" customHeight="1" spans="1:10">
      <c r="A12" s="4"/>
      <c r="B12" s="54" t="s">
        <v>718</v>
      </c>
      <c r="C12" s="54"/>
      <c r="D12" s="54" t="s">
        <v>719</v>
      </c>
      <c r="E12" s="54" t="s">
        <v>719</v>
      </c>
      <c r="F12" s="12" t="s">
        <v>746</v>
      </c>
      <c r="G12" s="12"/>
      <c r="H12" s="12"/>
      <c r="I12" s="12"/>
      <c r="J12" s="12"/>
    </row>
    <row r="13" spans="1:10">
      <c r="A13" s="55" t="s">
        <v>721</v>
      </c>
      <c r="B13" s="56"/>
      <c r="C13" s="57"/>
      <c r="D13" s="55" t="s">
        <v>722</v>
      </c>
      <c r="E13" s="56"/>
      <c r="F13" s="57"/>
      <c r="G13" s="58" t="s">
        <v>642</v>
      </c>
      <c r="H13" s="58" t="s">
        <v>709</v>
      </c>
      <c r="I13" s="58" t="s">
        <v>711</v>
      </c>
      <c r="J13" s="58" t="s">
        <v>643</v>
      </c>
    </row>
    <row r="14" spans="1:10">
      <c r="A14" s="59" t="s">
        <v>636</v>
      </c>
      <c r="B14" s="4" t="s">
        <v>637</v>
      </c>
      <c r="C14" s="4" t="s">
        <v>638</v>
      </c>
      <c r="D14" s="4" t="s">
        <v>639</v>
      </c>
      <c r="E14" s="4" t="s">
        <v>640</v>
      </c>
      <c r="F14" s="18" t="s">
        <v>641</v>
      </c>
      <c r="G14" s="60"/>
      <c r="H14" s="60"/>
      <c r="I14" s="60"/>
      <c r="J14" s="60"/>
    </row>
    <row r="15" ht="24" spans="1:10">
      <c r="A15" s="19" t="s">
        <v>644</v>
      </c>
      <c r="B15" s="61" t="s">
        <v>645</v>
      </c>
      <c r="C15" s="23" t="s">
        <v>747</v>
      </c>
      <c r="D15" s="61" t="s">
        <v>647</v>
      </c>
      <c r="E15" s="25">
        <v>2</v>
      </c>
      <c r="F15" s="26" t="s">
        <v>733</v>
      </c>
      <c r="G15" s="62">
        <v>2</v>
      </c>
      <c r="H15" s="62">
        <v>10</v>
      </c>
      <c r="I15" s="62">
        <v>10</v>
      </c>
      <c r="J15" s="37" t="s">
        <v>586</v>
      </c>
    </row>
    <row r="16" spans="1:10">
      <c r="A16" s="19"/>
      <c r="B16" s="61" t="s">
        <v>656</v>
      </c>
      <c r="C16" t="s">
        <v>725</v>
      </c>
      <c r="D16" s="63" t="s">
        <v>675</v>
      </c>
      <c r="E16" s="25">
        <v>95</v>
      </c>
      <c r="F16" s="22" t="s">
        <v>659</v>
      </c>
      <c r="G16" s="62">
        <v>100</v>
      </c>
      <c r="H16" s="62">
        <v>20</v>
      </c>
      <c r="I16" s="62">
        <v>18</v>
      </c>
      <c r="J16" s="37" t="s">
        <v>748</v>
      </c>
    </row>
    <row r="17" spans="1:10">
      <c r="A17" s="19"/>
      <c r="B17" s="61" t="s">
        <v>661</v>
      </c>
      <c r="C17" s="23" t="s">
        <v>749</v>
      </c>
      <c r="D17" s="63" t="s">
        <v>647</v>
      </c>
      <c r="E17" s="25">
        <v>100</v>
      </c>
      <c r="F17" s="22" t="s">
        <v>659</v>
      </c>
      <c r="G17" s="62">
        <v>100</v>
      </c>
      <c r="H17" s="62">
        <v>10</v>
      </c>
      <c r="I17" s="62">
        <v>10</v>
      </c>
      <c r="J17" s="37" t="s">
        <v>586</v>
      </c>
    </row>
    <row r="18" spans="1:10">
      <c r="A18" s="19"/>
      <c r="B18" s="19" t="s">
        <v>664</v>
      </c>
      <c r="C18" s="23" t="s">
        <v>727</v>
      </c>
      <c r="D18" s="63" t="s">
        <v>728</v>
      </c>
      <c r="E18" s="9">
        <v>11100000</v>
      </c>
      <c r="F18" s="26" t="s">
        <v>676</v>
      </c>
      <c r="G18" s="9">
        <v>11100000</v>
      </c>
      <c r="H18" s="62">
        <v>10</v>
      </c>
      <c r="I18" s="62">
        <v>10</v>
      </c>
      <c r="J18" s="37" t="s">
        <v>586</v>
      </c>
    </row>
    <row r="19" ht="24" spans="1:10">
      <c r="A19" s="19" t="s">
        <v>672</v>
      </c>
      <c r="B19" s="19" t="s">
        <v>729</v>
      </c>
      <c r="C19" t="s">
        <v>730</v>
      </c>
      <c r="D19" s="63" t="s">
        <v>675</v>
      </c>
      <c r="E19" s="25">
        <v>1000</v>
      </c>
      <c r="F19" s="26" t="s">
        <v>648</v>
      </c>
      <c r="G19" s="62">
        <v>1256</v>
      </c>
      <c r="H19" s="62">
        <v>20</v>
      </c>
      <c r="I19" s="62">
        <v>20</v>
      </c>
      <c r="J19" s="37" t="s">
        <v>586</v>
      </c>
    </row>
    <row r="20" ht="24" spans="1:10">
      <c r="A20" s="19"/>
      <c r="B20" s="19" t="s">
        <v>731</v>
      </c>
      <c r="C20" s="23" t="s">
        <v>732</v>
      </c>
      <c r="D20" s="63" t="s">
        <v>675</v>
      </c>
      <c r="E20" s="25">
        <v>54</v>
      </c>
      <c r="F20" s="26" t="s">
        <v>733</v>
      </c>
      <c r="G20" s="62">
        <v>54</v>
      </c>
      <c r="H20" s="62">
        <v>10</v>
      </c>
      <c r="I20" s="62">
        <v>10</v>
      </c>
      <c r="J20" s="37" t="s">
        <v>586</v>
      </c>
    </row>
    <row r="21" ht="36" spans="1:10">
      <c r="A21" s="64" t="s">
        <v>689</v>
      </c>
      <c r="B21" s="65" t="s">
        <v>690</v>
      </c>
      <c r="C21" s="23" t="s">
        <v>736</v>
      </c>
      <c r="D21" s="63" t="s">
        <v>675</v>
      </c>
      <c r="E21" s="30" t="s">
        <v>737</v>
      </c>
      <c r="F21" s="22" t="s">
        <v>659</v>
      </c>
      <c r="G21" s="62">
        <v>90</v>
      </c>
      <c r="H21" s="62">
        <v>10</v>
      </c>
      <c r="I21" s="62">
        <v>10</v>
      </c>
      <c r="J21" s="62" t="s">
        <v>586</v>
      </c>
    </row>
    <row r="22" spans="1:10">
      <c r="A22" s="31" t="s">
        <v>738</v>
      </c>
      <c r="B22" s="31"/>
      <c r="C22" s="31"/>
      <c r="D22" s="32" t="s">
        <v>586</v>
      </c>
      <c r="E22" s="32"/>
      <c r="F22" s="32"/>
      <c r="G22" s="32"/>
      <c r="H22" s="32"/>
      <c r="I22" s="32"/>
      <c r="J22" s="32"/>
    </row>
    <row r="23" spans="1:10">
      <c r="A23" s="31" t="s">
        <v>739</v>
      </c>
      <c r="B23" s="31"/>
      <c r="C23" s="31"/>
      <c r="D23" s="31"/>
      <c r="E23" s="31"/>
      <c r="F23" s="31"/>
      <c r="G23" s="31"/>
      <c r="H23" s="31">
        <v>100</v>
      </c>
      <c r="I23" s="31">
        <v>98</v>
      </c>
      <c r="J23" s="38" t="s">
        <v>740</v>
      </c>
    </row>
    <row r="24" spans="1:10">
      <c r="A24" s="33"/>
      <c r="B24" s="33"/>
      <c r="C24" s="33"/>
      <c r="D24" s="33"/>
      <c r="E24" s="33"/>
      <c r="F24" s="33"/>
      <c r="G24" s="33"/>
      <c r="H24" s="33"/>
      <c r="I24" s="33"/>
      <c r="J24" s="39"/>
    </row>
    <row r="25" spans="1:10">
      <c r="A25" s="34" t="s">
        <v>694</v>
      </c>
      <c r="B25" s="33"/>
      <c r="C25" s="33"/>
      <c r="D25" s="33"/>
      <c r="E25" s="33"/>
      <c r="F25" s="33"/>
      <c r="G25" s="33"/>
      <c r="H25" s="33"/>
      <c r="I25" s="33"/>
      <c r="J25" s="39"/>
    </row>
    <row r="26" spans="1:10">
      <c r="A26" s="34" t="s">
        <v>695</v>
      </c>
      <c r="B26" s="34"/>
      <c r="C26" s="34"/>
      <c r="D26" s="34"/>
      <c r="E26" s="34"/>
      <c r="F26" s="34"/>
      <c r="G26" s="34"/>
      <c r="H26" s="34"/>
      <c r="I26" s="34"/>
      <c r="J26" s="34"/>
    </row>
    <row r="27" spans="1:10">
      <c r="A27" s="34" t="s">
        <v>696</v>
      </c>
      <c r="B27" s="34"/>
      <c r="C27" s="34"/>
      <c r="D27" s="34"/>
      <c r="E27" s="34"/>
      <c r="F27" s="34"/>
      <c r="G27" s="34"/>
      <c r="H27" s="34"/>
      <c r="I27" s="34"/>
      <c r="J27" s="34"/>
    </row>
    <row r="28" spans="1:10">
      <c r="A28" s="34" t="s">
        <v>741</v>
      </c>
      <c r="B28" s="34"/>
      <c r="C28" s="34"/>
      <c r="D28" s="34"/>
      <c r="E28" s="34"/>
      <c r="F28" s="34"/>
      <c r="G28" s="34"/>
      <c r="H28" s="34"/>
      <c r="I28" s="34"/>
      <c r="J28" s="34"/>
    </row>
    <row r="29" spans="1:10">
      <c r="A29" s="34" t="s">
        <v>742</v>
      </c>
      <c r="B29" s="34"/>
      <c r="C29" s="34"/>
      <c r="D29" s="34"/>
      <c r="E29" s="34"/>
      <c r="F29" s="34"/>
      <c r="G29" s="34"/>
      <c r="H29" s="34"/>
      <c r="I29" s="34"/>
      <c r="J29" s="34"/>
    </row>
    <row r="30" spans="1:10">
      <c r="A30" s="34" t="s">
        <v>743</v>
      </c>
      <c r="B30" s="34"/>
      <c r="C30" s="34"/>
      <c r="D30" s="34"/>
      <c r="E30" s="34"/>
      <c r="F30" s="34"/>
      <c r="G30" s="34"/>
      <c r="H30" s="34"/>
      <c r="I30" s="34"/>
      <c r="J30" s="34"/>
    </row>
    <row r="31" spans="1:10">
      <c r="A31" s="34" t="s">
        <v>744</v>
      </c>
      <c r="B31" s="34"/>
      <c r="C31" s="34"/>
      <c r="D31" s="34"/>
      <c r="E31" s="34"/>
      <c r="F31" s="34"/>
      <c r="G31" s="34"/>
      <c r="H31" s="34"/>
      <c r="I31" s="34"/>
      <c r="J31" s="34"/>
    </row>
    <row r="32" spans="1:10">
      <c r="A32" s="35"/>
      <c r="B32" s="35"/>
      <c r="C32" s="35"/>
      <c r="D32" s="35"/>
      <c r="E32" s="35"/>
      <c r="F32" s="35"/>
      <c r="G32" s="35"/>
      <c r="H32" s="35"/>
      <c r="I32" s="35"/>
      <c r="J32" s="35"/>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J18" sqref="J18:J21"/>
    </sheetView>
  </sheetViews>
  <sheetFormatPr defaultColWidth="9" defaultRowHeight="13.5"/>
  <cols>
    <col min="3" max="3" width="15.25" customWidth="1"/>
    <col min="4" max="5" width="12.5" customWidth="1"/>
    <col min="6" max="6" width="12.875" customWidth="1"/>
    <col min="7" max="7" width="11.375" customWidth="1"/>
    <col min="10" max="10" width="20.625" customWidth="1"/>
  </cols>
  <sheetData>
    <row r="1" spans="1:10">
      <c r="A1" s="1"/>
      <c r="B1" s="1"/>
      <c r="C1" s="1"/>
      <c r="D1" s="1"/>
      <c r="E1" s="1"/>
      <c r="F1" s="1"/>
      <c r="G1" s="1"/>
      <c r="H1" s="1"/>
      <c r="I1" s="1"/>
      <c r="J1" s="1"/>
    </row>
    <row r="2" ht="22.5" spans="1:10">
      <c r="A2" s="2" t="s">
        <v>699</v>
      </c>
      <c r="B2" s="2"/>
      <c r="C2" s="2"/>
      <c r="D2" s="2"/>
      <c r="E2" s="2"/>
      <c r="F2" s="2"/>
      <c r="G2" s="2"/>
      <c r="H2" s="2"/>
      <c r="I2" s="2"/>
      <c r="J2" s="2"/>
    </row>
    <row r="3" ht="22.5" spans="1:10">
      <c r="A3" s="3" t="s">
        <v>2</v>
      </c>
      <c r="B3" s="3"/>
      <c r="C3" s="3"/>
      <c r="D3" s="2"/>
      <c r="E3" s="2"/>
      <c r="F3" s="2"/>
      <c r="G3" s="2"/>
      <c r="H3" s="2"/>
      <c r="I3" s="2"/>
      <c r="J3" s="36" t="s">
        <v>700</v>
      </c>
    </row>
    <row r="4" spans="1:10">
      <c r="A4" s="4" t="s">
        <v>701</v>
      </c>
      <c r="B4" s="4"/>
      <c r="C4" s="5" t="s">
        <v>750</v>
      </c>
      <c r="D4" s="5"/>
      <c r="E4" s="5"/>
      <c r="F4" s="5"/>
      <c r="G4" s="5"/>
      <c r="H4" s="5"/>
      <c r="I4" s="5"/>
      <c r="J4" s="5"/>
    </row>
    <row r="5" spans="1:10">
      <c r="A5" s="4" t="s">
        <v>703</v>
      </c>
      <c r="B5" s="4"/>
      <c r="C5" s="5" t="s">
        <v>591</v>
      </c>
      <c r="D5" s="5"/>
      <c r="E5" s="5"/>
      <c r="F5" s="4" t="s">
        <v>704</v>
      </c>
      <c r="G5" s="5" t="s">
        <v>705</v>
      </c>
      <c r="H5" s="5"/>
      <c r="I5" s="5"/>
      <c r="J5" s="5"/>
    </row>
    <row r="6" spans="1:10">
      <c r="A6" s="4" t="s">
        <v>706</v>
      </c>
      <c r="B6" s="4"/>
      <c r="C6" s="4"/>
      <c r="D6" s="4" t="s">
        <v>707</v>
      </c>
      <c r="E6" s="4" t="s">
        <v>504</v>
      </c>
      <c r="F6" s="4" t="s">
        <v>708</v>
      </c>
      <c r="G6" s="4" t="s">
        <v>709</v>
      </c>
      <c r="H6" s="4" t="s">
        <v>710</v>
      </c>
      <c r="I6" s="4" t="s">
        <v>711</v>
      </c>
      <c r="J6" s="4"/>
    </row>
    <row r="7" spans="1:10">
      <c r="A7" s="4"/>
      <c r="B7" s="4"/>
      <c r="C7" s="6" t="s">
        <v>712</v>
      </c>
      <c r="D7" s="50">
        <v>2746325.35</v>
      </c>
      <c r="E7" s="50">
        <v>2746325.35</v>
      </c>
      <c r="F7" s="50">
        <v>2746325.35</v>
      </c>
      <c r="G7" s="4">
        <v>10</v>
      </c>
      <c r="H7" s="8">
        <f>F7/D7</f>
        <v>1</v>
      </c>
      <c r="I7" s="12">
        <v>10</v>
      </c>
      <c r="J7" s="12"/>
    </row>
    <row r="8" ht="24" spans="1:10">
      <c r="A8" s="4"/>
      <c r="B8" s="4"/>
      <c r="C8" s="6" t="s">
        <v>713</v>
      </c>
      <c r="D8" s="50">
        <v>2746325.35</v>
      </c>
      <c r="E8" s="50">
        <v>2746325.35</v>
      </c>
      <c r="F8" s="50">
        <v>2746325.35</v>
      </c>
      <c r="G8" s="4" t="s">
        <v>508</v>
      </c>
      <c r="H8" s="51">
        <v>1</v>
      </c>
      <c r="I8" s="12" t="s">
        <v>508</v>
      </c>
      <c r="J8" s="12"/>
    </row>
    <row r="9" ht="24" spans="1:10">
      <c r="A9" s="4"/>
      <c r="B9" s="4"/>
      <c r="C9" s="6" t="s">
        <v>714</v>
      </c>
      <c r="D9" s="9"/>
      <c r="E9" s="9"/>
      <c r="F9" s="9"/>
      <c r="G9" s="4" t="s">
        <v>508</v>
      </c>
      <c r="H9" s="9"/>
      <c r="I9" s="12" t="s">
        <v>508</v>
      </c>
      <c r="J9" s="12"/>
    </row>
    <row r="10" spans="1:10">
      <c r="A10" s="4"/>
      <c r="B10" s="4"/>
      <c r="C10" s="6" t="s">
        <v>715</v>
      </c>
      <c r="D10" s="10" t="s">
        <v>508</v>
      </c>
      <c r="E10" s="10" t="s">
        <v>508</v>
      </c>
      <c r="F10" s="10" t="s">
        <v>508</v>
      </c>
      <c r="G10" s="11" t="s">
        <v>508</v>
      </c>
      <c r="H10" s="9"/>
      <c r="I10" s="12" t="s">
        <v>508</v>
      </c>
      <c r="J10" s="12"/>
    </row>
    <row r="11" spans="1:10">
      <c r="A11" s="4" t="s">
        <v>716</v>
      </c>
      <c r="B11" s="4" t="s">
        <v>717</v>
      </c>
      <c r="C11" s="4"/>
      <c r="D11" s="4"/>
      <c r="E11" s="4"/>
      <c r="F11" s="12" t="s">
        <v>604</v>
      </c>
      <c r="G11" s="12"/>
      <c r="H11" s="12"/>
      <c r="I11" s="12"/>
      <c r="J11" s="12"/>
    </row>
    <row r="12" ht="75" customHeight="1" spans="1:10">
      <c r="A12" s="4"/>
      <c r="B12" s="52" t="s">
        <v>718</v>
      </c>
      <c r="C12" s="52"/>
      <c r="D12" s="52" t="s">
        <v>719</v>
      </c>
      <c r="E12" s="52" t="s">
        <v>719</v>
      </c>
      <c r="F12" s="12" t="s">
        <v>746</v>
      </c>
      <c r="G12" s="12"/>
      <c r="H12" s="12"/>
      <c r="I12" s="12"/>
      <c r="J12" s="12"/>
    </row>
    <row r="13" spans="1:10">
      <c r="A13" s="18" t="s">
        <v>721</v>
      </c>
      <c r="B13" s="18"/>
      <c r="C13" s="18"/>
      <c r="D13" s="18" t="s">
        <v>722</v>
      </c>
      <c r="E13" s="18"/>
      <c r="F13" s="18"/>
      <c r="G13" s="18" t="s">
        <v>642</v>
      </c>
      <c r="H13" s="18" t="s">
        <v>709</v>
      </c>
      <c r="I13" s="18" t="s">
        <v>711</v>
      </c>
      <c r="J13" s="18" t="s">
        <v>643</v>
      </c>
    </row>
    <row r="14" spans="1:10">
      <c r="A14" s="4" t="s">
        <v>636</v>
      </c>
      <c r="B14" s="4" t="s">
        <v>637</v>
      </c>
      <c r="C14" s="4" t="s">
        <v>638</v>
      </c>
      <c r="D14" s="4" t="s">
        <v>639</v>
      </c>
      <c r="E14" s="4" t="s">
        <v>640</v>
      </c>
      <c r="F14" s="18" t="s">
        <v>641</v>
      </c>
      <c r="G14" s="18"/>
      <c r="H14" s="18"/>
      <c r="I14" s="18"/>
      <c r="J14" s="18"/>
    </row>
    <row r="15" ht="24" spans="1:10">
      <c r="A15" s="19" t="s">
        <v>644</v>
      </c>
      <c r="B15" s="19" t="s">
        <v>645</v>
      </c>
      <c r="C15" s="23" t="s">
        <v>751</v>
      </c>
      <c r="D15" s="19" t="s">
        <v>647</v>
      </c>
      <c r="E15" s="25">
        <v>31</v>
      </c>
      <c r="F15" s="26" t="s">
        <v>733</v>
      </c>
      <c r="G15" s="26">
        <v>31</v>
      </c>
      <c r="H15" s="26">
        <v>10</v>
      </c>
      <c r="I15" s="26">
        <v>10</v>
      </c>
      <c r="J15" s="37" t="s">
        <v>586</v>
      </c>
    </row>
    <row r="16" spans="1:10">
      <c r="A16" s="19"/>
      <c r="B16" s="19" t="s">
        <v>656</v>
      </c>
      <c r="C16" s="27" t="s">
        <v>725</v>
      </c>
      <c r="D16" s="24" t="s">
        <v>675</v>
      </c>
      <c r="E16" s="25">
        <v>95</v>
      </c>
      <c r="F16" s="22" t="s">
        <v>659</v>
      </c>
      <c r="G16" s="26">
        <v>100</v>
      </c>
      <c r="H16" s="26">
        <v>20</v>
      </c>
      <c r="I16" s="26">
        <v>20</v>
      </c>
      <c r="J16" s="37" t="s">
        <v>586</v>
      </c>
    </row>
    <row r="17" spans="1:10">
      <c r="A17" s="19"/>
      <c r="B17" s="19" t="s">
        <v>661</v>
      </c>
      <c r="C17" s="23" t="s">
        <v>749</v>
      </c>
      <c r="D17" s="24" t="s">
        <v>647</v>
      </c>
      <c r="E17" s="25">
        <v>100</v>
      </c>
      <c r="F17" s="22" t="s">
        <v>659</v>
      </c>
      <c r="G17" s="26">
        <v>100</v>
      </c>
      <c r="H17" s="26">
        <v>10</v>
      </c>
      <c r="I17" s="26">
        <v>8</v>
      </c>
      <c r="J17" s="37" t="s">
        <v>748</v>
      </c>
    </row>
    <row r="18" spans="1:10">
      <c r="A18" s="19"/>
      <c r="B18" s="19" t="s">
        <v>664</v>
      </c>
      <c r="C18" s="23" t="s">
        <v>727</v>
      </c>
      <c r="D18" s="24" t="s">
        <v>728</v>
      </c>
      <c r="E18" s="27">
        <v>2746325.35</v>
      </c>
      <c r="F18" s="26" t="s">
        <v>676</v>
      </c>
      <c r="G18" s="27">
        <v>2746325.35</v>
      </c>
      <c r="H18" s="26">
        <v>10</v>
      </c>
      <c r="I18" s="26">
        <v>10</v>
      </c>
      <c r="J18" s="37" t="s">
        <v>586</v>
      </c>
    </row>
    <row r="19" ht="24" spans="1:10">
      <c r="A19" s="19" t="s">
        <v>672</v>
      </c>
      <c r="B19" s="19" t="s">
        <v>729</v>
      </c>
      <c r="C19" s="27" t="s">
        <v>730</v>
      </c>
      <c r="D19" s="24" t="s">
        <v>675</v>
      </c>
      <c r="E19" s="25">
        <v>1000</v>
      </c>
      <c r="F19" s="26" t="s">
        <v>648</v>
      </c>
      <c r="G19" s="26">
        <v>1256</v>
      </c>
      <c r="H19" s="26">
        <v>20</v>
      </c>
      <c r="I19" s="26">
        <v>20</v>
      </c>
      <c r="J19" s="37" t="s">
        <v>586</v>
      </c>
    </row>
    <row r="20" ht="24" spans="1:10">
      <c r="A20" s="19"/>
      <c r="B20" s="19" t="s">
        <v>731</v>
      </c>
      <c r="C20" s="23" t="s">
        <v>732</v>
      </c>
      <c r="D20" s="24" t="s">
        <v>675</v>
      </c>
      <c r="E20" s="25">
        <v>54</v>
      </c>
      <c r="F20" s="26" t="s">
        <v>733</v>
      </c>
      <c r="G20" s="26">
        <v>54</v>
      </c>
      <c r="H20" s="26">
        <v>10</v>
      </c>
      <c r="I20" s="26">
        <v>10</v>
      </c>
      <c r="J20" s="37" t="s">
        <v>586</v>
      </c>
    </row>
    <row r="21" ht="36" spans="1:10">
      <c r="A21" s="19" t="s">
        <v>689</v>
      </c>
      <c r="B21" s="29" t="s">
        <v>690</v>
      </c>
      <c r="C21" s="23" t="s">
        <v>736</v>
      </c>
      <c r="D21" s="24" t="s">
        <v>675</v>
      </c>
      <c r="E21" s="30" t="s">
        <v>737</v>
      </c>
      <c r="F21" s="22" t="s">
        <v>659</v>
      </c>
      <c r="G21" s="26">
        <v>90</v>
      </c>
      <c r="H21" s="26">
        <v>10</v>
      </c>
      <c r="I21" s="26">
        <v>10</v>
      </c>
      <c r="J21" s="37" t="s">
        <v>586</v>
      </c>
    </row>
    <row r="22" spans="1:10">
      <c r="A22" s="31" t="s">
        <v>738</v>
      </c>
      <c r="B22" s="31"/>
      <c r="C22" s="31"/>
      <c r="D22" s="32" t="s">
        <v>586</v>
      </c>
      <c r="E22" s="32"/>
      <c r="F22" s="32"/>
      <c r="G22" s="32"/>
      <c r="H22" s="32"/>
      <c r="I22" s="32"/>
      <c r="J22" s="32"/>
    </row>
    <row r="23" spans="1:10">
      <c r="A23" s="31" t="s">
        <v>739</v>
      </c>
      <c r="B23" s="31"/>
      <c r="C23" s="31"/>
      <c r="D23" s="31"/>
      <c r="E23" s="31"/>
      <c r="F23" s="31"/>
      <c r="G23" s="31"/>
      <c r="H23" s="31">
        <v>100</v>
      </c>
      <c r="I23" s="31">
        <v>98</v>
      </c>
      <c r="J23" s="38" t="s">
        <v>740</v>
      </c>
    </row>
    <row r="24" spans="1:10">
      <c r="A24" s="33"/>
      <c r="B24" s="33"/>
      <c r="C24" s="33"/>
      <c r="D24" s="33"/>
      <c r="E24" s="33"/>
      <c r="F24" s="33"/>
      <c r="G24" s="33"/>
      <c r="H24" s="33"/>
      <c r="I24" s="33"/>
      <c r="J24" s="39"/>
    </row>
    <row r="25" spans="1:10">
      <c r="A25" s="34" t="s">
        <v>694</v>
      </c>
      <c r="B25" s="33"/>
      <c r="C25" s="33"/>
      <c r="D25" s="33"/>
      <c r="E25" s="33"/>
      <c r="F25" s="33"/>
      <c r="G25" s="33"/>
      <c r="H25" s="33"/>
      <c r="I25" s="33"/>
      <c r="J25" s="39"/>
    </row>
    <row r="26" spans="1:10">
      <c r="A26" s="34" t="s">
        <v>695</v>
      </c>
      <c r="B26" s="34"/>
      <c r="C26" s="34"/>
      <c r="D26" s="34"/>
      <c r="E26" s="34"/>
      <c r="F26" s="34"/>
      <c r="G26" s="34"/>
      <c r="H26" s="34"/>
      <c r="I26" s="34"/>
      <c r="J26" s="34"/>
    </row>
    <row r="27" spans="1:10">
      <c r="A27" s="34" t="s">
        <v>696</v>
      </c>
      <c r="B27" s="34"/>
      <c r="C27" s="34"/>
      <c r="D27" s="34"/>
      <c r="E27" s="34"/>
      <c r="F27" s="34"/>
      <c r="G27" s="34"/>
      <c r="H27" s="34"/>
      <c r="I27" s="34"/>
      <c r="J27" s="34"/>
    </row>
    <row r="28" spans="1:10">
      <c r="A28" s="34" t="s">
        <v>741</v>
      </c>
      <c r="B28" s="34"/>
      <c r="C28" s="34"/>
      <c r="D28" s="34"/>
      <c r="E28" s="34"/>
      <c r="F28" s="34"/>
      <c r="G28" s="34"/>
      <c r="H28" s="34"/>
      <c r="I28" s="34"/>
      <c r="J28" s="34"/>
    </row>
    <row r="29" spans="1:10">
      <c r="A29" s="34" t="s">
        <v>742</v>
      </c>
      <c r="B29" s="34"/>
      <c r="C29" s="34"/>
      <c r="D29" s="34"/>
      <c r="E29" s="34"/>
      <c r="F29" s="34"/>
      <c r="G29" s="34"/>
      <c r="H29" s="34"/>
      <c r="I29" s="34"/>
      <c r="J29" s="34"/>
    </row>
    <row r="30" spans="1:10">
      <c r="A30" s="34" t="s">
        <v>743</v>
      </c>
      <c r="B30" s="34"/>
      <c r="C30" s="34"/>
      <c r="D30" s="34"/>
      <c r="E30" s="34"/>
      <c r="F30" s="34"/>
      <c r="G30" s="34"/>
      <c r="H30" s="34"/>
      <c r="I30" s="34"/>
      <c r="J30" s="34"/>
    </row>
    <row r="31" spans="1:10">
      <c r="A31" s="34" t="s">
        <v>744</v>
      </c>
      <c r="B31" s="34"/>
      <c r="C31" s="34"/>
      <c r="D31" s="34"/>
      <c r="E31" s="34"/>
      <c r="F31" s="34"/>
      <c r="G31" s="34"/>
      <c r="H31" s="34"/>
      <c r="I31" s="34"/>
      <c r="J31" s="34"/>
    </row>
    <row r="32" spans="1:10">
      <c r="A32" s="35"/>
      <c r="B32" s="35"/>
      <c r="C32" s="35"/>
      <c r="D32" s="35"/>
      <c r="E32" s="35"/>
      <c r="F32" s="35"/>
      <c r="G32" s="35"/>
      <c r="H32" s="35"/>
      <c r="I32" s="35"/>
      <c r="J32" s="35"/>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2" workbookViewId="0">
      <selection activeCell="E21" sqref="E21"/>
    </sheetView>
  </sheetViews>
  <sheetFormatPr defaultColWidth="9" defaultRowHeight="13.5"/>
  <cols>
    <col min="3" max="3" width="15.25" customWidth="1"/>
    <col min="4" max="5" width="12.5" customWidth="1"/>
    <col min="6" max="6" width="12.875" customWidth="1"/>
    <col min="7" max="7" width="11.375" customWidth="1"/>
    <col min="10" max="10" width="20.625" customWidth="1"/>
  </cols>
  <sheetData>
    <row r="1" spans="1:10">
      <c r="A1" s="1"/>
      <c r="B1" s="1"/>
      <c r="C1" s="1"/>
      <c r="D1" s="1"/>
      <c r="E1" s="1"/>
      <c r="F1" s="1"/>
      <c r="G1" s="1"/>
      <c r="H1" s="1"/>
      <c r="I1" s="1"/>
      <c r="J1" s="1"/>
    </row>
    <row r="2" ht="22.5" spans="1:10">
      <c r="A2" s="2" t="s">
        <v>699</v>
      </c>
      <c r="B2" s="2"/>
      <c r="C2" s="2"/>
      <c r="D2" s="2"/>
      <c r="E2" s="2"/>
      <c r="F2" s="2"/>
      <c r="G2" s="2"/>
      <c r="H2" s="2"/>
      <c r="I2" s="2"/>
      <c r="J2" s="2"/>
    </row>
    <row r="3" ht="22.5" spans="1:10">
      <c r="A3" s="3" t="s">
        <v>2</v>
      </c>
      <c r="B3" s="3"/>
      <c r="C3" s="3"/>
      <c r="D3" s="2"/>
      <c r="E3" s="2"/>
      <c r="F3" s="2"/>
      <c r="G3" s="2"/>
      <c r="H3" s="2"/>
      <c r="I3" s="2"/>
      <c r="J3" s="36" t="s">
        <v>700</v>
      </c>
    </row>
    <row r="4" spans="1:10">
      <c r="A4" s="4" t="s">
        <v>701</v>
      </c>
      <c r="B4" s="4"/>
      <c r="C4" s="5" t="s">
        <v>750</v>
      </c>
      <c r="D4" s="5"/>
      <c r="E4" s="5"/>
      <c r="F4" s="5"/>
      <c r="G4" s="5"/>
      <c r="H4" s="5"/>
      <c r="I4" s="5"/>
      <c r="J4" s="5"/>
    </row>
    <row r="5" spans="1:10">
      <c r="A5" s="4" t="s">
        <v>703</v>
      </c>
      <c r="B5" s="4"/>
      <c r="C5" s="5" t="s">
        <v>591</v>
      </c>
      <c r="D5" s="5"/>
      <c r="E5" s="5"/>
      <c r="F5" s="4" t="s">
        <v>704</v>
      </c>
      <c r="G5" s="5" t="s">
        <v>705</v>
      </c>
      <c r="H5" s="5"/>
      <c r="I5" s="5"/>
      <c r="J5" s="5"/>
    </row>
    <row r="6" spans="1:10">
      <c r="A6" s="4" t="s">
        <v>706</v>
      </c>
      <c r="B6" s="4"/>
      <c r="C6" s="4"/>
      <c r="D6" s="4" t="s">
        <v>707</v>
      </c>
      <c r="E6" s="4" t="s">
        <v>504</v>
      </c>
      <c r="F6" s="4" t="s">
        <v>708</v>
      </c>
      <c r="G6" s="4" t="s">
        <v>709</v>
      </c>
      <c r="H6" s="4" t="s">
        <v>710</v>
      </c>
      <c r="I6" s="4" t="s">
        <v>711</v>
      </c>
      <c r="J6" s="4"/>
    </row>
    <row r="7" spans="1:10">
      <c r="A7" s="4"/>
      <c r="B7" s="4"/>
      <c r="C7" s="6" t="s">
        <v>712</v>
      </c>
      <c r="D7" s="27">
        <v>11249965.39</v>
      </c>
      <c r="E7" s="27">
        <v>11249965.39</v>
      </c>
      <c r="F7" s="27">
        <v>11249965.39</v>
      </c>
      <c r="G7" s="4">
        <v>10</v>
      </c>
      <c r="H7" s="8">
        <f>F7/D7</f>
        <v>1</v>
      </c>
      <c r="I7" s="12">
        <v>10</v>
      </c>
      <c r="J7" s="12"/>
    </row>
    <row r="8" ht="24" spans="1:10">
      <c r="A8" s="4"/>
      <c r="B8" s="4"/>
      <c r="C8" s="6" t="s">
        <v>713</v>
      </c>
      <c r="D8" s="27">
        <v>11249965.39</v>
      </c>
      <c r="E8" s="27">
        <v>11249965.39</v>
      </c>
      <c r="F8" s="27">
        <v>11249965.39</v>
      </c>
      <c r="G8" s="4" t="s">
        <v>508</v>
      </c>
      <c r="H8" s="8">
        <f>F8/D8</f>
        <v>1</v>
      </c>
      <c r="I8" s="12" t="s">
        <v>508</v>
      </c>
      <c r="J8" s="12"/>
    </row>
    <row r="9" ht="24" spans="1:10">
      <c r="A9" s="4"/>
      <c r="B9" s="4"/>
      <c r="C9" s="6" t="s">
        <v>714</v>
      </c>
      <c r="D9" s="9"/>
      <c r="E9" s="9"/>
      <c r="F9" s="9"/>
      <c r="G9" s="4" t="s">
        <v>508</v>
      </c>
      <c r="H9" s="9"/>
      <c r="I9" s="12" t="s">
        <v>508</v>
      </c>
      <c r="J9" s="12"/>
    </row>
    <row r="10" spans="1:10">
      <c r="A10" s="4"/>
      <c r="B10" s="4"/>
      <c r="C10" s="6" t="s">
        <v>715</v>
      </c>
      <c r="D10" s="10" t="s">
        <v>508</v>
      </c>
      <c r="E10" s="10" t="s">
        <v>508</v>
      </c>
      <c r="F10" s="10" t="s">
        <v>508</v>
      </c>
      <c r="G10" s="11" t="s">
        <v>508</v>
      </c>
      <c r="H10" s="9"/>
      <c r="I10" s="12" t="s">
        <v>508</v>
      </c>
      <c r="J10" s="12"/>
    </row>
    <row r="11" spans="1:10">
      <c r="A11" s="4" t="s">
        <v>716</v>
      </c>
      <c r="B11" s="4" t="s">
        <v>717</v>
      </c>
      <c r="C11" s="4"/>
      <c r="D11" s="4"/>
      <c r="E11" s="4"/>
      <c r="F11" s="12" t="s">
        <v>604</v>
      </c>
      <c r="G11" s="12"/>
      <c r="H11" s="12"/>
      <c r="I11" s="12"/>
      <c r="J11" s="12"/>
    </row>
    <row r="12" ht="75" customHeight="1" spans="1:10">
      <c r="A12" s="13"/>
      <c r="B12" s="48" t="s">
        <v>718</v>
      </c>
      <c r="C12" s="48"/>
      <c r="D12" s="48" t="s">
        <v>719</v>
      </c>
      <c r="E12" s="48" t="s">
        <v>719</v>
      </c>
      <c r="F12" s="49" t="s">
        <v>752</v>
      </c>
      <c r="G12" s="49"/>
      <c r="H12" s="49"/>
      <c r="I12" s="49"/>
      <c r="J12" s="49"/>
    </row>
    <row r="13" spans="1:10">
      <c r="A13" s="18" t="s">
        <v>721</v>
      </c>
      <c r="B13" s="18"/>
      <c r="C13" s="18"/>
      <c r="D13" s="18" t="s">
        <v>722</v>
      </c>
      <c r="E13" s="18"/>
      <c r="F13" s="18"/>
      <c r="G13" s="18" t="s">
        <v>642</v>
      </c>
      <c r="H13" s="18" t="s">
        <v>709</v>
      </c>
      <c r="I13" s="18" t="s">
        <v>711</v>
      </c>
      <c r="J13" s="18" t="s">
        <v>643</v>
      </c>
    </row>
    <row r="14" spans="1:10">
      <c r="A14" s="4" t="s">
        <v>636</v>
      </c>
      <c r="B14" s="4" t="s">
        <v>637</v>
      </c>
      <c r="C14" s="4" t="s">
        <v>638</v>
      </c>
      <c r="D14" s="4" t="s">
        <v>639</v>
      </c>
      <c r="E14" s="4" t="s">
        <v>640</v>
      </c>
      <c r="F14" s="18" t="s">
        <v>641</v>
      </c>
      <c r="G14" s="18"/>
      <c r="H14" s="18"/>
      <c r="I14" s="18"/>
      <c r="J14" s="18"/>
    </row>
    <row r="15" ht="24" spans="1:10">
      <c r="A15" s="19" t="s">
        <v>644</v>
      </c>
      <c r="B15" s="19" t="s">
        <v>645</v>
      </c>
      <c r="C15" s="23" t="s">
        <v>753</v>
      </c>
      <c r="D15" s="19" t="s">
        <v>647</v>
      </c>
      <c r="E15" s="25">
        <v>3</v>
      </c>
      <c r="F15" s="26" t="s">
        <v>733</v>
      </c>
      <c r="G15" s="26">
        <v>3</v>
      </c>
      <c r="H15" s="26">
        <v>10</v>
      </c>
      <c r="I15" s="26">
        <v>10</v>
      </c>
      <c r="J15" s="37" t="s">
        <v>586</v>
      </c>
    </row>
    <row r="16" spans="1:10">
      <c r="A16" s="19"/>
      <c r="B16" s="19" t="s">
        <v>656</v>
      </c>
      <c r="C16" s="27" t="s">
        <v>725</v>
      </c>
      <c r="D16" s="24" t="s">
        <v>675</v>
      </c>
      <c r="E16" s="25">
        <v>95</v>
      </c>
      <c r="F16" s="22" t="s">
        <v>659</v>
      </c>
      <c r="G16" s="26">
        <v>100</v>
      </c>
      <c r="H16" s="26">
        <v>20</v>
      </c>
      <c r="I16" s="26">
        <v>20</v>
      </c>
      <c r="J16" s="37" t="s">
        <v>586</v>
      </c>
    </row>
    <row r="17" spans="1:10">
      <c r="A17" s="19"/>
      <c r="B17" s="19" t="s">
        <v>661</v>
      </c>
      <c r="C17" s="23" t="s">
        <v>749</v>
      </c>
      <c r="D17" s="24" t="s">
        <v>647</v>
      </c>
      <c r="E17" s="25">
        <v>100</v>
      </c>
      <c r="F17" s="22" t="s">
        <v>659</v>
      </c>
      <c r="G17" s="26">
        <v>100</v>
      </c>
      <c r="H17" s="26">
        <v>20</v>
      </c>
      <c r="I17" s="26">
        <v>20</v>
      </c>
      <c r="J17" s="37" t="s">
        <v>586</v>
      </c>
    </row>
    <row r="18" spans="1:10">
      <c r="A18" s="19"/>
      <c r="B18" s="19" t="s">
        <v>664</v>
      </c>
      <c r="C18" s="23" t="s">
        <v>727</v>
      </c>
      <c r="D18" s="24" t="s">
        <v>728</v>
      </c>
      <c r="E18" s="27">
        <v>11249965.39</v>
      </c>
      <c r="F18" s="26" t="s">
        <v>676</v>
      </c>
      <c r="G18" s="27">
        <v>11249965.39</v>
      </c>
      <c r="H18" s="26">
        <v>10</v>
      </c>
      <c r="I18" s="26">
        <v>10</v>
      </c>
      <c r="J18" s="37" t="s">
        <v>586</v>
      </c>
    </row>
    <row r="19" ht="24" spans="1:10">
      <c r="A19" s="19" t="s">
        <v>672</v>
      </c>
      <c r="B19" s="19" t="s">
        <v>729</v>
      </c>
      <c r="C19" s="27" t="s">
        <v>730</v>
      </c>
      <c r="D19" s="24" t="s">
        <v>675</v>
      </c>
      <c r="E19" s="25">
        <v>1000</v>
      </c>
      <c r="F19" s="26" t="s">
        <v>648</v>
      </c>
      <c r="G19" s="26">
        <v>1256</v>
      </c>
      <c r="H19" s="26">
        <v>10</v>
      </c>
      <c r="I19" s="26">
        <v>10</v>
      </c>
      <c r="J19" s="37" t="s">
        <v>586</v>
      </c>
    </row>
    <row r="20" ht="24" spans="1:10">
      <c r="A20" s="19"/>
      <c r="B20" s="19" t="s">
        <v>731</v>
      </c>
      <c r="C20" s="23" t="s">
        <v>732</v>
      </c>
      <c r="D20" s="24" t="s">
        <v>675</v>
      </c>
      <c r="E20" s="25">
        <v>54</v>
      </c>
      <c r="F20" s="26" t="s">
        <v>733</v>
      </c>
      <c r="G20" s="26">
        <v>54</v>
      </c>
      <c r="H20" s="26">
        <v>10</v>
      </c>
      <c r="I20" s="26">
        <v>10</v>
      </c>
      <c r="J20" s="37" t="s">
        <v>586</v>
      </c>
    </row>
    <row r="21" ht="36" spans="1:10">
      <c r="A21" s="19" t="s">
        <v>689</v>
      </c>
      <c r="B21" s="29" t="s">
        <v>690</v>
      </c>
      <c r="C21" s="23" t="s">
        <v>736</v>
      </c>
      <c r="D21" s="24" t="s">
        <v>675</v>
      </c>
      <c r="E21" s="30" t="s">
        <v>737</v>
      </c>
      <c r="F21" s="22" t="s">
        <v>659</v>
      </c>
      <c r="G21" s="26">
        <v>90</v>
      </c>
      <c r="H21" s="26">
        <v>10</v>
      </c>
      <c r="I21" s="26">
        <v>10</v>
      </c>
      <c r="J21" s="26" t="s">
        <v>586</v>
      </c>
    </row>
    <row r="22" spans="1:10">
      <c r="A22" s="31" t="s">
        <v>738</v>
      </c>
      <c r="B22" s="31"/>
      <c r="C22" s="31"/>
      <c r="D22" s="32" t="s">
        <v>586</v>
      </c>
      <c r="E22" s="32"/>
      <c r="F22" s="32"/>
      <c r="G22" s="32"/>
      <c r="H22" s="32"/>
      <c r="I22" s="32"/>
      <c r="J22" s="32"/>
    </row>
    <row r="23" spans="1:10">
      <c r="A23" s="31" t="s">
        <v>739</v>
      </c>
      <c r="B23" s="31"/>
      <c r="C23" s="31"/>
      <c r="D23" s="31"/>
      <c r="E23" s="31"/>
      <c r="F23" s="31"/>
      <c r="G23" s="31"/>
      <c r="H23" s="31">
        <v>100</v>
      </c>
      <c r="I23" s="31">
        <v>100</v>
      </c>
      <c r="J23" s="38" t="s">
        <v>740</v>
      </c>
    </row>
    <row r="24" spans="1:10">
      <c r="A24" s="33"/>
      <c r="B24" s="33"/>
      <c r="C24" s="33"/>
      <c r="D24" s="33"/>
      <c r="E24" s="33"/>
      <c r="F24" s="33"/>
      <c r="G24" s="33"/>
      <c r="H24" s="33"/>
      <c r="I24" s="33"/>
      <c r="J24" s="39"/>
    </row>
    <row r="25" spans="1:10">
      <c r="A25" s="34" t="s">
        <v>694</v>
      </c>
      <c r="B25" s="33"/>
      <c r="C25" s="33"/>
      <c r="D25" s="33"/>
      <c r="E25" s="33"/>
      <c r="F25" s="33"/>
      <c r="G25" s="33"/>
      <c r="H25" s="33"/>
      <c r="I25" s="33"/>
      <c r="J25" s="39"/>
    </row>
    <row r="26" spans="1:10">
      <c r="A26" s="34" t="s">
        <v>695</v>
      </c>
      <c r="B26" s="34"/>
      <c r="C26" s="34"/>
      <c r="D26" s="34"/>
      <c r="E26" s="34"/>
      <c r="F26" s="34"/>
      <c r="G26" s="34"/>
      <c r="H26" s="34"/>
      <c r="I26" s="34"/>
      <c r="J26" s="34"/>
    </row>
    <row r="27" spans="1:10">
      <c r="A27" s="34" t="s">
        <v>696</v>
      </c>
      <c r="B27" s="34"/>
      <c r="C27" s="34"/>
      <c r="D27" s="34"/>
      <c r="E27" s="34"/>
      <c r="F27" s="34"/>
      <c r="G27" s="34"/>
      <c r="H27" s="34"/>
      <c r="I27" s="34"/>
      <c r="J27" s="34"/>
    </row>
    <row r="28" spans="1:10">
      <c r="A28" s="34" t="s">
        <v>741</v>
      </c>
      <c r="B28" s="34"/>
      <c r="C28" s="34"/>
      <c r="D28" s="34"/>
      <c r="E28" s="34"/>
      <c r="F28" s="34"/>
      <c r="G28" s="34"/>
      <c r="H28" s="34"/>
      <c r="I28" s="34"/>
      <c r="J28" s="34"/>
    </row>
    <row r="29" spans="1:10">
      <c r="A29" s="34" t="s">
        <v>742</v>
      </c>
      <c r="B29" s="34"/>
      <c r="C29" s="34"/>
      <c r="D29" s="34"/>
      <c r="E29" s="34"/>
      <c r="F29" s="34"/>
      <c r="G29" s="34"/>
      <c r="H29" s="34"/>
      <c r="I29" s="34"/>
      <c r="J29" s="34"/>
    </row>
    <row r="30" spans="1:10">
      <c r="A30" s="34" t="s">
        <v>743</v>
      </c>
      <c r="B30" s="34"/>
      <c r="C30" s="34"/>
      <c r="D30" s="34"/>
      <c r="E30" s="34"/>
      <c r="F30" s="34"/>
      <c r="G30" s="34"/>
      <c r="H30" s="34"/>
      <c r="I30" s="34"/>
      <c r="J30" s="34"/>
    </row>
    <row r="31" spans="1:10">
      <c r="A31" s="34" t="s">
        <v>744</v>
      </c>
      <c r="B31" s="34"/>
      <c r="C31" s="34"/>
      <c r="D31" s="34"/>
      <c r="E31" s="34"/>
      <c r="F31" s="34"/>
      <c r="G31" s="34"/>
      <c r="H31" s="34"/>
      <c r="I31" s="34"/>
      <c r="J31" s="34"/>
    </row>
    <row r="32" spans="1:10">
      <c r="A32" s="35"/>
      <c r="B32" s="35"/>
      <c r="C32" s="35"/>
      <c r="D32" s="35"/>
      <c r="E32" s="35"/>
      <c r="F32" s="35"/>
      <c r="G32" s="35"/>
      <c r="H32" s="35"/>
      <c r="I32" s="35"/>
      <c r="J32" s="35"/>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2" workbookViewId="0">
      <selection activeCell="E21" sqref="E21"/>
    </sheetView>
  </sheetViews>
  <sheetFormatPr defaultColWidth="9" defaultRowHeight="13.5"/>
  <cols>
    <col min="3" max="3" width="15.25" customWidth="1"/>
    <col min="4" max="5" width="12.5" customWidth="1"/>
    <col min="6" max="6" width="12.875" customWidth="1"/>
    <col min="7" max="7" width="11.375" customWidth="1"/>
    <col min="10" max="10" width="20.625" customWidth="1"/>
  </cols>
  <sheetData>
    <row r="1" spans="1:10">
      <c r="A1" s="1"/>
      <c r="B1" s="1"/>
      <c r="C1" s="1"/>
      <c r="D1" s="1"/>
      <c r="E1" s="1"/>
      <c r="F1" s="1"/>
      <c r="G1" s="1"/>
      <c r="H1" s="1"/>
      <c r="I1" s="1"/>
      <c r="J1" s="1"/>
    </row>
    <row r="2" ht="22.5" spans="1:10">
      <c r="A2" s="2" t="s">
        <v>699</v>
      </c>
      <c r="B2" s="2"/>
      <c r="C2" s="2"/>
      <c r="D2" s="2"/>
      <c r="E2" s="2"/>
      <c r="F2" s="2"/>
      <c r="G2" s="2"/>
      <c r="H2" s="2"/>
      <c r="I2" s="2"/>
      <c r="J2" s="2"/>
    </row>
    <row r="3" ht="22.5" spans="1:10">
      <c r="A3" s="3" t="s">
        <v>2</v>
      </c>
      <c r="B3" s="3"/>
      <c r="C3" s="3"/>
      <c r="D3" s="2"/>
      <c r="E3" s="2"/>
      <c r="F3" s="2"/>
      <c r="G3" s="2"/>
      <c r="H3" s="2"/>
      <c r="I3" s="2"/>
      <c r="J3" s="36" t="s">
        <v>700</v>
      </c>
    </row>
    <row r="4" spans="1:10">
      <c r="A4" s="4" t="s">
        <v>701</v>
      </c>
      <c r="B4" s="4"/>
      <c r="C4" s="5" t="s">
        <v>754</v>
      </c>
      <c r="D4" s="5"/>
      <c r="E4" s="5"/>
      <c r="F4" s="5"/>
      <c r="G4" s="5"/>
      <c r="H4" s="5"/>
      <c r="I4" s="5"/>
      <c r="J4" s="5"/>
    </row>
    <row r="5" spans="1:10">
      <c r="A5" s="4" t="s">
        <v>703</v>
      </c>
      <c r="B5" s="4"/>
      <c r="C5" s="5" t="s">
        <v>591</v>
      </c>
      <c r="D5" s="5"/>
      <c r="E5" s="5"/>
      <c r="F5" s="4" t="s">
        <v>704</v>
      </c>
      <c r="G5" s="5" t="s">
        <v>705</v>
      </c>
      <c r="H5" s="5"/>
      <c r="I5" s="5"/>
      <c r="J5" s="5"/>
    </row>
    <row r="6" spans="1:10">
      <c r="A6" s="4" t="s">
        <v>706</v>
      </c>
      <c r="B6" s="4"/>
      <c r="C6" s="4"/>
      <c r="D6" s="4" t="s">
        <v>707</v>
      </c>
      <c r="E6" s="4" t="s">
        <v>504</v>
      </c>
      <c r="F6" s="4" t="s">
        <v>708</v>
      </c>
      <c r="G6" s="4" t="s">
        <v>709</v>
      </c>
      <c r="H6" s="4" t="s">
        <v>710</v>
      </c>
      <c r="I6" s="4" t="s">
        <v>711</v>
      </c>
      <c r="J6" s="4"/>
    </row>
    <row r="7" ht="14.25" spans="1:10">
      <c r="A7" s="4"/>
      <c r="B7" s="4"/>
      <c r="C7" s="6" t="s">
        <v>712</v>
      </c>
      <c r="D7" s="7">
        <v>26327016.06</v>
      </c>
      <c r="E7" s="7">
        <v>26327016.06</v>
      </c>
      <c r="F7" s="7">
        <v>26327016.06</v>
      </c>
      <c r="G7" s="4">
        <v>10</v>
      </c>
      <c r="H7" s="8">
        <f>F7/D7</f>
        <v>1</v>
      </c>
      <c r="I7" s="12">
        <v>10</v>
      </c>
      <c r="J7" s="12"/>
    </row>
    <row r="8" ht="24" spans="1:10">
      <c r="A8" s="4"/>
      <c r="B8" s="4"/>
      <c r="C8" s="6" t="s">
        <v>713</v>
      </c>
      <c r="D8" s="7">
        <v>26327016.06</v>
      </c>
      <c r="E8" s="7">
        <v>26327016.06</v>
      </c>
      <c r="F8" s="7">
        <v>26327016.06</v>
      </c>
      <c r="G8" s="4" t="s">
        <v>508</v>
      </c>
      <c r="H8" s="8">
        <f>F8/D8</f>
        <v>1</v>
      </c>
      <c r="I8" s="12" t="s">
        <v>508</v>
      </c>
      <c r="J8" s="12"/>
    </row>
    <row r="9" ht="24" spans="1:10">
      <c r="A9" s="4"/>
      <c r="B9" s="4"/>
      <c r="C9" s="6" t="s">
        <v>714</v>
      </c>
      <c r="D9" s="9"/>
      <c r="E9" s="9"/>
      <c r="F9" s="9"/>
      <c r="G9" s="4" t="s">
        <v>508</v>
      </c>
      <c r="H9" s="9"/>
      <c r="I9" s="12" t="s">
        <v>508</v>
      </c>
      <c r="J9" s="12"/>
    </row>
    <row r="10" spans="1:10">
      <c r="A10" s="4"/>
      <c r="B10" s="4"/>
      <c r="C10" s="6" t="s">
        <v>715</v>
      </c>
      <c r="D10" s="10" t="s">
        <v>508</v>
      </c>
      <c r="E10" s="10" t="s">
        <v>508</v>
      </c>
      <c r="F10" s="10" t="s">
        <v>508</v>
      </c>
      <c r="G10" s="11" t="s">
        <v>508</v>
      </c>
      <c r="H10" s="9"/>
      <c r="I10" s="12" t="s">
        <v>508</v>
      </c>
      <c r="J10" s="12"/>
    </row>
    <row r="11" spans="1:10">
      <c r="A11" s="4" t="s">
        <v>716</v>
      </c>
      <c r="B11" s="4" t="s">
        <v>717</v>
      </c>
      <c r="C11" s="4"/>
      <c r="D11" s="4"/>
      <c r="E11" s="4"/>
      <c r="F11" s="12" t="s">
        <v>604</v>
      </c>
      <c r="G11" s="12"/>
      <c r="H11" s="12"/>
      <c r="I11" s="12"/>
      <c r="J11" s="12"/>
    </row>
    <row r="12" ht="75" customHeight="1" spans="1:10">
      <c r="A12" s="13"/>
      <c r="B12" s="48" t="s">
        <v>718</v>
      </c>
      <c r="C12" s="48"/>
      <c r="D12" s="48" t="s">
        <v>719</v>
      </c>
      <c r="E12" s="48" t="s">
        <v>719</v>
      </c>
      <c r="F12" s="49" t="s">
        <v>755</v>
      </c>
      <c r="G12" s="49"/>
      <c r="H12" s="49"/>
      <c r="I12" s="49"/>
      <c r="J12" s="49"/>
    </row>
    <row r="13" spans="1:10">
      <c r="A13" s="18" t="s">
        <v>721</v>
      </c>
      <c r="B13" s="18"/>
      <c r="C13" s="18"/>
      <c r="D13" s="18" t="s">
        <v>722</v>
      </c>
      <c r="E13" s="18"/>
      <c r="F13" s="18"/>
      <c r="G13" s="18" t="s">
        <v>642</v>
      </c>
      <c r="H13" s="18" t="s">
        <v>709</v>
      </c>
      <c r="I13" s="18" t="s">
        <v>711</v>
      </c>
      <c r="J13" s="18" t="s">
        <v>643</v>
      </c>
    </row>
    <row r="14" spans="1:10">
      <c r="A14" s="4" t="s">
        <v>636</v>
      </c>
      <c r="B14" s="4" t="s">
        <v>637</v>
      </c>
      <c r="C14" s="4" t="s">
        <v>638</v>
      </c>
      <c r="D14" s="4" t="s">
        <v>639</v>
      </c>
      <c r="E14" s="4" t="s">
        <v>640</v>
      </c>
      <c r="F14" s="18" t="s">
        <v>641</v>
      </c>
      <c r="G14" s="18"/>
      <c r="H14" s="18"/>
      <c r="I14" s="18"/>
      <c r="J14" s="18"/>
    </row>
    <row r="15" ht="36" spans="1:10">
      <c r="A15" s="19" t="s">
        <v>644</v>
      </c>
      <c r="B15" s="19" t="s">
        <v>645</v>
      </c>
      <c r="C15" s="23" t="s">
        <v>756</v>
      </c>
      <c r="D15" s="19" t="s">
        <v>647</v>
      </c>
      <c r="E15" s="25">
        <v>18563</v>
      </c>
      <c r="F15" s="26" t="s">
        <v>648</v>
      </c>
      <c r="G15" s="26">
        <v>18563</v>
      </c>
      <c r="H15" s="26">
        <v>10</v>
      </c>
      <c r="I15" s="26">
        <v>10</v>
      </c>
      <c r="J15" s="37" t="s">
        <v>586</v>
      </c>
    </row>
    <row r="16" spans="1:10">
      <c r="A16" s="19"/>
      <c r="B16" s="19" t="s">
        <v>656</v>
      </c>
      <c r="C16" s="27" t="s">
        <v>757</v>
      </c>
      <c r="D16" s="24" t="s">
        <v>675</v>
      </c>
      <c r="E16" s="25">
        <v>90</v>
      </c>
      <c r="F16" s="22" t="s">
        <v>659</v>
      </c>
      <c r="G16" s="26">
        <v>100</v>
      </c>
      <c r="H16" s="26">
        <v>20</v>
      </c>
      <c r="I16" s="26">
        <v>20</v>
      </c>
      <c r="J16" s="37" t="s">
        <v>586</v>
      </c>
    </row>
    <row r="17" spans="1:10">
      <c r="A17" s="19"/>
      <c r="B17" s="19" t="s">
        <v>661</v>
      </c>
      <c r="C17" s="23" t="s">
        <v>758</v>
      </c>
      <c r="D17" s="24" t="s">
        <v>647</v>
      </c>
      <c r="E17" s="25">
        <v>100</v>
      </c>
      <c r="F17" s="22" t="s">
        <v>659</v>
      </c>
      <c r="G17" s="26">
        <v>100</v>
      </c>
      <c r="H17" s="26">
        <v>20</v>
      </c>
      <c r="I17" s="26">
        <v>20</v>
      </c>
      <c r="J17" s="37" t="s">
        <v>586</v>
      </c>
    </row>
    <row r="18" spans="1:10">
      <c r="A18" s="19"/>
      <c r="B18" s="19" t="s">
        <v>664</v>
      </c>
      <c r="C18" s="23" t="s">
        <v>759</v>
      </c>
      <c r="D18" s="24" t="s">
        <v>675</v>
      </c>
      <c r="E18" s="25">
        <v>100</v>
      </c>
      <c r="F18" s="22" t="s">
        <v>659</v>
      </c>
      <c r="G18" s="26">
        <v>100</v>
      </c>
      <c r="H18" s="26">
        <v>10</v>
      </c>
      <c r="I18" s="26">
        <v>10</v>
      </c>
      <c r="J18" s="37" t="s">
        <v>586</v>
      </c>
    </row>
    <row r="19" ht="24" spans="1:10">
      <c r="A19" s="19" t="s">
        <v>672</v>
      </c>
      <c r="B19" s="19" t="s">
        <v>729</v>
      </c>
      <c r="C19" s="27" t="s">
        <v>730</v>
      </c>
      <c r="D19" s="24" t="s">
        <v>675</v>
      </c>
      <c r="E19" s="25">
        <v>18000</v>
      </c>
      <c r="F19" s="26" t="s">
        <v>648</v>
      </c>
      <c r="G19" s="26">
        <v>18563</v>
      </c>
      <c r="H19" s="26">
        <v>10</v>
      </c>
      <c r="I19" s="26">
        <v>10</v>
      </c>
      <c r="J19" s="37" t="s">
        <v>586</v>
      </c>
    </row>
    <row r="20" ht="24" spans="1:10">
      <c r="A20" s="19"/>
      <c r="B20" s="19" t="s">
        <v>731</v>
      </c>
      <c r="C20" s="28" t="s">
        <v>760</v>
      </c>
      <c r="D20" s="24" t="s">
        <v>675</v>
      </c>
      <c r="E20" s="25">
        <v>80</v>
      </c>
      <c r="F20" s="22" t="s">
        <v>659</v>
      </c>
      <c r="G20" s="26">
        <v>90</v>
      </c>
      <c r="H20" s="26">
        <v>10</v>
      </c>
      <c r="I20" s="26">
        <v>9</v>
      </c>
      <c r="J20" s="37" t="s">
        <v>748</v>
      </c>
    </row>
    <row r="21" ht="36" spans="1:10">
      <c r="A21" s="19" t="s">
        <v>689</v>
      </c>
      <c r="B21" s="29" t="s">
        <v>690</v>
      </c>
      <c r="C21" s="28" t="s">
        <v>761</v>
      </c>
      <c r="D21" s="24" t="s">
        <v>675</v>
      </c>
      <c r="E21" s="30" t="s">
        <v>737</v>
      </c>
      <c r="F21" s="22" t="s">
        <v>659</v>
      </c>
      <c r="G21" s="26">
        <v>90</v>
      </c>
      <c r="H21" s="26">
        <v>10</v>
      </c>
      <c r="I21" s="26">
        <v>10</v>
      </c>
      <c r="J21" s="26" t="s">
        <v>586</v>
      </c>
    </row>
    <row r="22" spans="1:10">
      <c r="A22" s="31" t="s">
        <v>738</v>
      </c>
      <c r="B22" s="31"/>
      <c r="C22" s="31"/>
      <c r="D22" s="32" t="s">
        <v>586</v>
      </c>
      <c r="E22" s="32"/>
      <c r="F22" s="32"/>
      <c r="G22" s="32"/>
      <c r="H22" s="32"/>
      <c r="I22" s="32"/>
      <c r="J22" s="32"/>
    </row>
    <row r="23" spans="1:10">
      <c r="A23" s="31" t="s">
        <v>739</v>
      </c>
      <c r="B23" s="31"/>
      <c r="C23" s="31"/>
      <c r="D23" s="31"/>
      <c r="E23" s="31"/>
      <c r="F23" s="31"/>
      <c r="G23" s="31"/>
      <c r="H23" s="31">
        <v>100</v>
      </c>
      <c r="I23" s="31">
        <v>99</v>
      </c>
      <c r="J23" s="38" t="s">
        <v>740</v>
      </c>
    </row>
    <row r="24" spans="1:10">
      <c r="A24" s="33"/>
      <c r="B24" s="33"/>
      <c r="C24" s="33"/>
      <c r="D24" s="33"/>
      <c r="E24" s="33"/>
      <c r="F24" s="33"/>
      <c r="G24" s="33"/>
      <c r="H24" s="33"/>
      <c r="I24" s="33"/>
      <c r="J24" s="39"/>
    </row>
    <row r="25" spans="1:10">
      <c r="A25" s="34" t="s">
        <v>694</v>
      </c>
      <c r="B25" s="33"/>
      <c r="C25" s="33"/>
      <c r="D25" s="33"/>
      <c r="E25" s="33"/>
      <c r="F25" s="33"/>
      <c r="G25" s="33"/>
      <c r="H25" s="33"/>
      <c r="I25" s="33"/>
      <c r="J25" s="39"/>
    </row>
    <row r="26" spans="1:10">
      <c r="A26" s="34" t="s">
        <v>695</v>
      </c>
      <c r="B26" s="34"/>
      <c r="C26" s="34"/>
      <c r="D26" s="34"/>
      <c r="E26" s="34"/>
      <c r="F26" s="34"/>
      <c r="G26" s="34"/>
      <c r="H26" s="34"/>
      <c r="I26" s="34"/>
      <c r="J26" s="34"/>
    </row>
    <row r="27" spans="1:10">
      <c r="A27" s="34" t="s">
        <v>696</v>
      </c>
      <c r="B27" s="34"/>
      <c r="C27" s="34"/>
      <c r="D27" s="34"/>
      <c r="E27" s="34"/>
      <c r="F27" s="34"/>
      <c r="G27" s="34"/>
      <c r="H27" s="34"/>
      <c r="I27" s="34"/>
      <c r="J27" s="34"/>
    </row>
    <row r="28" spans="1:10">
      <c r="A28" s="34" t="s">
        <v>741</v>
      </c>
      <c r="B28" s="34"/>
      <c r="C28" s="34"/>
      <c r="D28" s="34"/>
      <c r="E28" s="34"/>
      <c r="F28" s="34"/>
      <c r="G28" s="34"/>
      <c r="H28" s="34"/>
      <c r="I28" s="34"/>
      <c r="J28" s="34"/>
    </row>
    <row r="29" spans="1:10">
      <c r="A29" s="34" t="s">
        <v>742</v>
      </c>
      <c r="B29" s="34"/>
      <c r="C29" s="34"/>
      <c r="D29" s="34"/>
      <c r="E29" s="34"/>
      <c r="F29" s="34"/>
      <c r="G29" s="34"/>
      <c r="H29" s="34"/>
      <c r="I29" s="34"/>
      <c r="J29" s="34"/>
    </row>
    <row r="30" spans="1:10">
      <c r="A30" s="34" t="s">
        <v>743</v>
      </c>
      <c r="B30" s="34"/>
      <c r="C30" s="34"/>
      <c r="D30" s="34"/>
      <c r="E30" s="34"/>
      <c r="F30" s="34"/>
      <c r="G30" s="34"/>
      <c r="H30" s="34"/>
      <c r="I30" s="34"/>
      <c r="J30" s="34"/>
    </row>
    <row r="31" spans="1:10">
      <c r="A31" s="34" t="s">
        <v>744</v>
      </c>
      <c r="B31" s="34"/>
      <c r="C31" s="34"/>
      <c r="D31" s="34"/>
      <c r="E31" s="34"/>
      <c r="F31" s="34"/>
      <c r="G31" s="34"/>
      <c r="H31" s="34"/>
      <c r="I31" s="34"/>
      <c r="J31" s="34"/>
    </row>
    <row r="32" spans="1:10">
      <c r="A32" s="35"/>
      <c r="B32" s="35"/>
      <c r="C32" s="35"/>
      <c r="D32" s="35"/>
      <c r="E32" s="35"/>
      <c r="F32" s="35"/>
      <c r="G32" s="35"/>
      <c r="H32" s="35"/>
      <c r="I32" s="35"/>
      <c r="J32" s="35"/>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9"/>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88" t="s">
        <v>114</v>
      </c>
    </row>
    <row r="2" ht="14.25" spans="12:12">
      <c r="L2" s="179" t="s">
        <v>115</v>
      </c>
    </row>
    <row r="3" ht="14.25" spans="1:12">
      <c r="A3" s="179" t="s">
        <v>2</v>
      </c>
      <c r="L3" s="179" t="s">
        <v>3</v>
      </c>
    </row>
    <row r="4" ht="19.5" customHeight="1" spans="1:12">
      <c r="A4" s="180" t="s">
        <v>6</v>
      </c>
      <c r="B4" s="180"/>
      <c r="C4" s="180"/>
      <c r="D4" s="180"/>
      <c r="E4" s="186" t="s">
        <v>97</v>
      </c>
      <c r="F4" s="186" t="s">
        <v>116</v>
      </c>
      <c r="G4" s="186" t="s">
        <v>117</v>
      </c>
      <c r="H4" s="186" t="s">
        <v>118</v>
      </c>
      <c r="I4" s="186"/>
      <c r="J4" s="186" t="s">
        <v>119</v>
      </c>
      <c r="K4" s="186" t="s">
        <v>120</v>
      </c>
      <c r="L4" s="186" t="s">
        <v>121</v>
      </c>
    </row>
    <row r="5" ht="19.5" customHeight="1" spans="1:12">
      <c r="A5" s="186" t="s">
        <v>122</v>
      </c>
      <c r="B5" s="186"/>
      <c r="C5" s="186"/>
      <c r="D5" s="180" t="s">
        <v>123</v>
      </c>
      <c r="E5" s="186"/>
      <c r="F5" s="186"/>
      <c r="G5" s="186"/>
      <c r="H5" s="186" t="s">
        <v>124</v>
      </c>
      <c r="I5" s="186" t="s">
        <v>125</v>
      </c>
      <c r="J5" s="186"/>
      <c r="K5" s="186"/>
      <c r="L5" s="186" t="s">
        <v>124</v>
      </c>
    </row>
    <row r="6" ht="19.5" customHeight="1" spans="1:12">
      <c r="A6" s="186"/>
      <c r="B6" s="186"/>
      <c r="C6" s="186"/>
      <c r="D6" s="180"/>
      <c r="E6" s="186"/>
      <c r="F6" s="186"/>
      <c r="G6" s="186"/>
      <c r="H6" s="186"/>
      <c r="I6" s="186"/>
      <c r="J6" s="186"/>
      <c r="K6" s="186"/>
      <c r="L6" s="186"/>
    </row>
    <row r="7" ht="19.5" customHeight="1" spans="1:12">
      <c r="A7" s="186"/>
      <c r="B7" s="186"/>
      <c r="C7" s="186"/>
      <c r="D7" s="180"/>
      <c r="E7" s="186"/>
      <c r="F7" s="186"/>
      <c r="G7" s="186"/>
      <c r="H7" s="186"/>
      <c r="I7" s="186"/>
      <c r="J7" s="186"/>
      <c r="K7" s="186"/>
      <c r="L7" s="186"/>
    </row>
    <row r="8" ht="19.5" customHeight="1" spans="1:12">
      <c r="A8" s="180" t="s">
        <v>126</v>
      </c>
      <c r="B8" s="180" t="s">
        <v>127</v>
      </c>
      <c r="C8" s="180" t="s">
        <v>128</v>
      </c>
      <c r="D8" s="180" t="s">
        <v>10</v>
      </c>
      <c r="E8" s="186" t="s">
        <v>11</v>
      </c>
      <c r="F8" s="186" t="s">
        <v>12</v>
      </c>
      <c r="G8" s="186" t="s">
        <v>20</v>
      </c>
      <c r="H8" s="186" t="s">
        <v>24</v>
      </c>
      <c r="I8" s="186" t="s">
        <v>28</v>
      </c>
      <c r="J8" s="186" t="s">
        <v>32</v>
      </c>
      <c r="K8" s="186" t="s">
        <v>36</v>
      </c>
      <c r="L8" s="186" t="s">
        <v>40</v>
      </c>
    </row>
    <row r="9" ht="19.5" customHeight="1" spans="1:12">
      <c r="A9" s="180"/>
      <c r="B9" s="180"/>
      <c r="C9" s="180"/>
      <c r="D9" s="180" t="s">
        <v>129</v>
      </c>
      <c r="E9" s="183">
        <v>463527633.22</v>
      </c>
      <c r="F9" s="183">
        <v>446222470.46</v>
      </c>
      <c r="G9" s="183">
        <v>0</v>
      </c>
      <c r="H9" s="183">
        <v>1526391.85</v>
      </c>
      <c r="I9" s="183">
        <v>0</v>
      </c>
      <c r="J9" s="183">
        <v>0</v>
      </c>
      <c r="K9" s="183">
        <v>0</v>
      </c>
      <c r="L9" s="183">
        <v>15778770.91</v>
      </c>
    </row>
    <row r="10" ht="19.5" customHeight="1" spans="1:12">
      <c r="A10" s="181" t="s">
        <v>130</v>
      </c>
      <c r="B10" s="181"/>
      <c r="C10" s="181"/>
      <c r="D10" s="181" t="s">
        <v>131</v>
      </c>
      <c r="E10" s="183">
        <v>358046467.63</v>
      </c>
      <c r="F10" s="183">
        <v>340741304.87</v>
      </c>
      <c r="G10" s="183">
        <v>0</v>
      </c>
      <c r="H10" s="183">
        <v>1526391.85</v>
      </c>
      <c r="I10" s="183">
        <v>0</v>
      </c>
      <c r="J10" s="183">
        <v>0</v>
      </c>
      <c r="K10" s="183">
        <v>0</v>
      </c>
      <c r="L10" s="183">
        <v>15778770.91</v>
      </c>
    </row>
    <row r="11" ht="19.5" customHeight="1" spans="1:12">
      <c r="A11" s="181" t="s">
        <v>132</v>
      </c>
      <c r="B11" s="181"/>
      <c r="C11" s="181"/>
      <c r="D11" s="181" t="s">
        <v>133</v>
      </c>
      <c r="E11" s="183">
        <v>7694072.57</v>
      </c>
      <c r="F11" s="183">
        <v>2497973.07</v>
      </c>
      <c r="G11" s="183">
        <v>0</v>
      </c>
      <c r="H11" s="183">
        <v>0</v>
      </c>
      <c r="I11" s="183"/>
      <c r="J11" s="183">
        <v>0</v>
      </c>
      <c r="K11" s="183">
        <v>0</v>
      </c>
      <c r="L11" s="183">
        <v>5196099.5</v>
      </c>
    </row>
    <row r="12" ht="19.5" customHeight="1" spans="1:12">
      <c r="A12" s="181" t="s">
        <v>134</v>
      </c>
      <c r="B12" s="181"/>
      <c r="C12" s="181"/>
      <c r="D12" s="181" t="s">
        <v>135</v>
      </c>
      <c r="E12" s="183">
        <v>1644505.63</v>
      </c>
      <c r="F12" s="183">
        <v>1644505.63</v>
      </c>
      <c r="G12" s="183">
        <v>0</v>
      </c>
      <c r="H12" s="183">
        <v>0</v>
      </c>
      <c r="I12" s="183"/>
      <c r="J12" s="183">
        <v>0</v>
      </c>
      <c r="K12" s="183">
        <v>0</v>
      </c>
      <c r="L12" s="183">
        <v>0</v>
      </c>
    </row>
    <row r="13" ht="19.5" customHeight="1" spans="1:12">
      <c r="A13" s="181" t="s">
        <v>136</v>
      </c>
      <c r="B13" s="181"/>
      <c r="C13" s="181"/>
      <c r="D13" s="181" t="s">
        <v>137</v>
      </c>
      <c r="E13" s="183">
        <v>6049566.94</v>
      </c>
      <c r="F13" s="183">
        <v>853467.44</v>
      </c>
      <c r="G13" s="183">
        <v>0</v>
      </c>
      <c r="H13" s="183">
        <v>0</v>
      </c>
      <c r="I13" s="183"/>
      <c r="J13" s="183">
        <v>0</v>
      </c>
      <c r="K13" s="183">
        <v>0</v>
      </c>
      <c r="L13" s="183">
        <v>5196099.5</v>
      </c>
    </row>
    <row r="14" ht="19.5" customHeight="1" spans="1:12">
      <c r="A14" s="181" t="s">
        <v>138</v>
      </c>
      <c r="B14" s="181"/>
      <c r="C14" s="181"/>
      <c r="D14" s="181" t="s">
        <v>139</v>
      </c>
      <c r="E14" s="183">
        <v>340898102.29</v>
      </c>
      <c r="F14" s="183">
        <v>328944754.13</v>
      </c>
      <c r="G14" s="183">
        <v>0</v>
      </c>
      <c r="H14" s="183">
        <v>1510551.85</v>
      </c>
      <c r="I14" s="183">
        <v>0</v>
      </c>
      <c r="J14" s="183">
        <v>0</v>
      </c>
      <c r="K14" s="183">
        <v>0</v>
      </c>
      <c r="L14" s="183">
        <v>10442796.31</v>
      </c>
    </row>
    <row r="15" ht="19.5" customHeight="1" spans="1:12">
      <c r="A15" s="181" t="s">
        <v>140</v>
      </c>
      <c r="B15" s="181"/>
      <c r="C15" s="181"/>
      <c r="D15" s="181" t="s">
        <v>141</v>
      </c>
      <c r="E15" s="183">
        <v>27659129.47</v>
      </c>
      <c r="F15" s="183">
        <v>26913194.08</v>
      </c>
      <c r="G15" s="183">
        <v>0</v>
      </c>
      <c r="H15" s="183">
        <v>0</v>
      </c>
      <c r="I15" s="183">
        <v>0</v>
      </c>
      <c r="J15" s="183">
        <v>0</v>
      </c>
      <c r="K15" s="183">
        <v>0</v>
      </c>
      <c r="L15" s="183">
        <v>745935.39</v>
      </c>
    </row>
    <row r="16" ht="19.5" customHeight="1" spans="1:12">
      <c r="A16" s="181" t="s">
        <v>142</v>
      </c>
      <c r="B16" s="181"/>
      <c r="C16" s="181"/>
      <c r="D16" s="181" t="s">
        <v>143</v>
      </c>
      <c r="E16" s="183">
        <v>196762387.93</v>
      </c>
      <c r="F16" s="183">
        <v>189952105.81</v>
      </c>
      <c r="G16" s="183">
        <v>0</v>
      </c>
      <c r="H16" s="183">
        <v>0</v>
      </c>
      <c r="I16" s="183">
        <v>0</v>
      </c>
      <c r="J16" s="183">
        <v>0</v>
      </c>
      <c r="K16" s="183">
        <v>0</v>
      </c>
      <c r="L16" s="183">
        <v>6810282.12</v>
      </c>
    </row>
    <row r="17" ht="19.5" customHeight="1" spans="1:12">
      <c r="A17" s="181" t="s">
        <v>144</v>
      </c>
      <c r="B17" s="181"/>
      <c r="C17" s="181"/>
      <c r="D17" s="181" t="s">
        <v>145</v>
      </c>
      <c r="E17" s="183">
        <v>78572285.74</v>
      </c>
      <c r="F17" s="183">
        <v>77845706.94</v>
      </c>
      <c r="G17" s="183">
        <v>0</v>
      </c>
      <c r="H17" s="183">
        <v>0</v>
      </c>
      <c r="I17" s="183">
        <v>0</v>
      </c>
      <c r="J17" s="183">
        <v>0</v>
      </c>
      <c r="K17" s="183">
        <v>0</v>
      </c>
      <c r="L17" s="183">
        <v>726578.8</v>
      </c>
    </row>
    <row r="18" ht="19.5" customHeight="1" spans="1:12">
      <c r="A18" s="181" t="s">
        <v>146</v>
      </c>
      <c r="B18" s="181"/>
      <c r="C18" s="181"/>
      <c r="D18" s="181" t="s">
        <v>147</v>
      </c>
      <c r="E18" s="183">
        <v>37643966.95</v>
      </c>
      <c r="F18" s="183">
        <v>33973415.1</v>
      </c>
      <c r="G18" s="183">
        <v>0</v>
      </c>
      <c r="H18" s="183">
        <v>1510551.85</v>
      </c>
      <c r="I18" s="183"/>
      <c r="J18" s="183">
        <v>0</v>
      </c>
      <c r="K18" s="183">
        <v>0</v>
      </c>
      <c r="L18" s="183">
        <v>2160000</v>
      </c>
    </row>
    <row r="19" ht="19.5" customHeight="1" spans="1:12">
      <c r="A19" s="181" t="s">
        <v>148</v>
      </c>
      <c r="B19" s="181"/>
      <c r="C19" s="181"/>
      <c r="D19" s="181" t="s">
        <v>149</v>
      </c>
      <c r="E19" s="183">
        <v>260332.2</v>
      </c>
      <c r="F19" s="183">
        <v>260332.2</v>
      </c>
      <c r="G19" s="183">
        <v>0</v>
      </c>
      <c r="H19" s="183">
        <v>0</v>
      </c>
      <c r="I19" s="183"/>
      <c r="J19" s="183">
        <v>0</v>
      </c>
      <c r="K19" s="183">
        <v>0</v>
      </c>
      <c r="L19" s="183">
        <v>0</v>
      </c>
    </row>
    <row r="20" ht="19.5" customHeight="1" spans="1:12">
      <c r="A20" s="181" t="s">
        <v>150</v>
      </c>
      <c r="B20" s="181"/>
      <c r="C20" s="181"/>
      <c r="D20" s="181" t="s">
        <v>151</v>
      </c>
      <c r="E20" s="183">
        <v>4839107.87</v>
      </c>
      <c r="F20" s="183">
        <v>4683392.77</v>
      </c>
      <c r="G20" s="183">
        <v>0</v>
      </c>
      <c r="H20" s="183">
        <v>15840</v>
      </c>
      <c r="I20" s="183"/>
      <c r="J20" s="183">
        <v>0</v>
      </c>
      <c r="K20" s="183">
        <v>0</v>
      </c>
      <c r="L20" s="183">
        <v>139875.1</v>
      </c>
    </row>
    <row r="21" ht="19.5" customHeight="1" spans="1:12">
      <c r="A21" s="181" t="s">
        <v>152</v>
      </c>
      <c r="B21" s="181"/>
      <c r="C21" s="181"/>
      <c r="D21" s="181" t="s">
        <v>153</v>
      </c>
      <c r="E21" s="183">
        <v>4839107.87</v>
      </c>
      <c r="F21" s="183">
        <v>4683392.77</v>
      </c>
      <c r="G21" s="183">
        <v>0</v>
      </c>
      <c r="H21" s="183">
        <v>15840</v>
      </c>
      <c r="I21" s="183"/>
      <c r="J21" s="183">
        <v>0</v>
      </c>
      <c r="K21" s="183">
        <v>0</v>
      </c>
      <c r="L21" s="183">
        <v>139875.1</v>
      </c>
    </row>
    <row r="22" ht="19.5" customHeight="1" spans="1:12">
      <c r="A22" s="181" t="s">
        <v>154</v>
      </c>
      <c r="B22" s="181"/>
      <c r="C22" s="181"/>
      <c r="D22" s="181" t="s">
        <v>155</v>
      </c>
      <c r="E22" s="183">
        <v>501500.18</v>
      </c>
      <c r="F22" s="183">
        <v>501500.18</v>
      </c>
      <c r="G22" s="183">
        <v>0</v>
      </c>
      <c r="H22" s="183">
        <v>0</v>
      </c>
      <c r="I22" s="183">
        <v>0</v>
      </c>
      <c r="J22" s="183">
        <v>0</v>
      </c>
      <c r="K22" s="183">
        <v>0</v>
      </c>
      <c r="L22" s="183">
        <v>0</v>
      </c>
    </row>
    <row r="23" ht="19.5" customHeight="1" spans="1:12">
      <c r="A23" s="181" t="s">
        <v>156</v>
      </c>
      <c r="B23" s="181"/>
      <c r="C23" s="181"/>
      <c r="D23" s="181" t="s">
        <v>157</v>
      </c>
      <c r="E23" s="183">
        <v>501500.18</v>
      </c>
      <c r="F23" s="183">
        <v>501500.18</v>
      </c>
      <c r="G23" s="183">
        <v>0</v>
      </c>
      <c r="H23" s="183">
        <v>0</v>
      </c>
      <c r="I23" s="183">
        <v>0</v>
      </c>
      <c r="J23" s="183">
        <v>0</v>
      </c>
      <c r="K23" s="183">
        <v>0</v>
      </c>
      <c r="L23" s="183">
        <v>0</v>
      </c>
    </row>
    <row r="24" ht="19.5" customHeight="1" spans="1:12">
      <c r="A24" s="181" t="s">
        <v>158</v>
      </c>
      <c r="B24" s="181"/>
      <c r="C24" s="181"/>
      <c r="D24" s="181" t="s">
        <v>159</v>
      </c>
      <c r="E24" s="183">
        <v>4113684.72</v>
      </c>
      <c r="F24" s="183">
        <v>4113684.72</v>
      </c>
      <c r="G24" s="183">
        <v>0</v>
      </c>
      <c r="H24" s="183">
        <v>0</v>
      </c>
      <c r="I24" s="183"/>
      <c r="J24" s="183">
        <v>0</v>
      </c>
      <c r="K24" s="183">
        <v>0</v>
      </c>
      <c r="L24" s="183">
        <v>0</v>
      </c>
    </row>
    <row r="25" ht="19.5" customHeight="1" spans="1:12">
      <c r="A25" s="181" t="s">
        <v>160</v>
      </c>
      <c r="B25" s="181"/>
      <c r="C25" s="181"/>
      <c r="D25" s="181" t="s">
        <v>161</v>
      </c>
      <c r="E25" s="183">
        <v>4113684.72</v>
      </c>
      <c r="F25" s="183">
        <v>4113684.72</v>
      </c>
      <c r="G25" s="183">
        <v>0</v>
      </c>
      <c r="H25" s="183">
        <v>0</v>
      </c>
      <c r="I25" s="183"/>
      <c r="J25" s="183">
        <v>0</v>
      </c>
      <c r="K25" s="183">
        <v>0</v>
      </c>
      <c r="L25" s="183">
        <v>0</v>
      </c>
    </row>
    <row r="26" ht="19.5" customHeight="1" spans="1:12">
      <c r="A26" s="181" t="s">
        <v>162</v>
      </c>
      <c r="B26" s="181"/>
      <c r="C26" s="181"/>
      <c r="D26" s="181" t="s">
        <v>163</v>
      </c>
      <c r="E26" s="183">
        <v>483003.84</v>
      </c>
      <c r="F26" s="183">
        <v>483003.84</v>
      </c>
      <c r="G26" s="183">
        <v>0</v>
      </c>
      <c r="H26" s="183">
        <v>0</v>
      </c>
      <c r="I26" s="183"/>
      <c r="J26" s="183">
        <v>0</v>
      </c>
      <c r="K26" s="183">
        <v>0</v>
      </c>
      <c r="L26" s="183">
        <v>0</v>
      </c>
    </row>
    <row r="27" ht="19.5" customHeight="1" spans="1:12">
      <c r="A27" s="181" t="s">
        <v>164</v>
      </c>
      <c r="B27" s="181"/>
      <c r="C27" s="181"/>
      <c r="D27" s="181" t="s">
        <v>165</v>
      </c>
      <c r="E27" s="183">
        <v>483003.84</v>
      </c>
      <c r="F27" s="183">
        <v>483003.84</v>
      </c>
      <c r="G27" s="183">
        <v>0</v>
      </c>
      <c r="H27" s="183">
        <v>0</v>
      </c>
      <c r="I27" s="183"/>
      <c r="J27" s="183">
        <v>0</v>
      </c>
      <c r="K27" s="183">
        <v>0</v>
      </c>
      <c r="L27" s="183">
        <v>0</v>
      </c>
    </row>
    <row r="28" ht="19.5" customHeight="1" spans="1:12">
      <c r="A28" s="181" t="s">
        <v>166</v>
      </c>
      <c r="B28" s="181"/>
      <c r="C28" s="181"/>
      <c r="D28" s="181" t="s">
        <v>167</v>
      </c>
      <c r="E28" s="183">
        <v>483003.84</v>
      </c>
      <c r="F28" s="183">
        <v>483003.84</v>
      </c>
      <c r="G28" s="183">
        <v>0</v>
      </c>
      <c r="H28" s="183">
        <v>0</v>
      </c>
      <c r="I28" s="183"/>
      <c r="J28" s="183">
        <v>0</v>
      </c>
      <c r="K28" s="183">
        <v>0</v>
      </c>
      <c r="L28" s="183">
        <v>0</v>
      </c>
    </row>
    <row r="29" ht="19.5" customHeight="1" spans="1:12">
      <c r="A29" s="181" t="s">
        <v>168</v>
      </c>
      <c r="B29" s="181"/>
      <c r="C29" s="181"/>
      <c r="D29" s="181" t="s">
        <v>169</v>
      </c>
      <c r="E29" s="183">
        <v>60271504.34</v>
      </c>
      <c r="F29" s="183">
        <v>60271504.34</v>
      </c>
      <c r="G29" s="183">
        <v>0</v>
      </c>
      <c r="H29" s="183">
        <v>0</v>
      </c>
      <c r="I29" s="183">
        <v>0</v>
      </c>
      <c r="J29" s="183">
        <v>0</v>
      </c>
      <c r="K29" s="183">
        <v>0</v>
      </c>
      <c r="L29" s="183">
        <v>0</v>
      </c>
    </row>
    <row r="30" ht="19.5" customHeight="1" spans="1:12">
      <c r="A30" s="181" t="s">
        <v>170</v>
      </c>
      <c r="B30" s="181"/>
      <c r="C30" s="181"/>
      <c r="D30" s="181" t="s">
        <v>171</v>
      </c>
      <c r="E30" s="183">
        <v>58559961.58</v>
      </c>
      <c r="F30" s="183">
        <v>58559961.58</v>
      </c>
      <c r="G30" s="183">
        <v>0</v>
      </c>
      <c r="H30" s="183">
        <v>0</v>
      </c>
      <c r="I30" s="183">
        <v>0</v>
      </c>
      <c r="J30" s="183">
        <v>0</v>
      </c>
      <c r="K30" s="183">
        <v>0</v>
      </c>
      <c r="L30" s="183">
        <v>0</v>
      </c>
    </row>
    <row r="31" ht="19.5" customHeight="1" spans="1:12">
      <c r="A31" s="181" t="s">
        <v>172</v>
      </c>
      <c r="B31" s="181"/>
      <c r="C31" s="181"/>
      <c r="D31" s="181" t="s">
        <v>173</v>
      </c>
      <c r="E31" s="183">
        <v>19365048.95</v>
      </c>
      <c r="F31" s="183">
        <v>19365048.95</v>
      </c>
      <c r="G31" s="183">
        <v>0</v>
      </c>
      <c r="H31" s="183">
        <v>0</v>
      </c>
      <c r="I31" s="183">
        <v>0</v>
      </c>
      <c r="J31" s="183">
        <v>0</v>
      </c>
      <c r="K31" s="183">
        <v>0</v>
      </c>
      <c r="L31" s="183">
        <v>0</v>
      </c>
    </row>
    <row r="32" ht="19.5" customHeight="1" spans="1:12">
      <c r="A32" s="181" t="s">
        <v>174</v>
      </c>
      <c r="B32" s="181"/>
      <c r="C32" s="181"/>
      <c r="D32" s="181" t="s">
        <v>175</v>
      </c>
      <c r="E32" s="183">
        <v>33349071.64</v>
      </c>
      <c r="F32" s="183">
        <v>33349071.64</v>
      </c>
      <c r="G32" s="183">
        <v>0</v>
      </c>
      <c r="H32" s="183">
        <v>0</v>
      </c>
      <c r="I32" s="183">
        <v>0</v>
      </c>
      <c r="J32" s="183">
        <v>0</v>
      </c>
      <c r="K32" s="183">
        <v>0</v>
      </c>
      <c r="L32" s="183">
        <v>0</v>
      </c>
    </row>
    <row r="33" ht="19.5" customHeight="1" spans="1:12">
      <c r="A33" s="181" t="s">
        <v>176</v>
      </c>
      <c r="B33" s="181"/>
      <c r="C33" s="181"/>
      <c r="D33" s="181" t="s">
        <v>177</v>
      </c>
      <c r="E33" s="183">
        <v>5845840.99</v>
      </c>
      <c r="F33" s="183">
        <v>5845840.99</v>
      </c>
      <c r="G33" s="183">
        <v>0</v>
      </c>
      <c r="H33" s="183">
        <v>0</v>
      </c>
      <c r="I33" s="183">
        <v>0</v>
      </c>
      <c r="J33" s="183">
        <v>0</v>
      </c>
      <c r="K33" s="183">
        <v>0</v>
      </c>
      <c r="L33" s="183">
        <v>0</v>
      </c>
    </row>
    <row r="34" ht="19.5" customHeight="1" spans="1:12">
      <c r="A34" s="181" t="s">
        <v>178</v>
      </c>
      <c r="B34" s="181"/>
      <c r="C34" s="181"/>
      <c r="D34" s="181" t="s">
        <v>179</v>
      </c>
      <c r="E34" s="183">
        <v>1100</v>
      </c>
      <c r="F34" s="183">
        <v>1100</v>
      </c>
      <c r="G34" s="183">
        <v>0</v>
      </c>
      <c r="H34" s="183">
        <v>0</v>
      </c>
      <c r="I34" s="183"/>
      <c r="J34" s="183">
        <v>0</v>
      </c>
      <c r="K34" s="183">
        <v>0</v>
      </c>
      <c r="L34" s="183">
        <v>0</v>
      </c>
    </row>
    <row r="35" ht="19.5" customHeight="1" spans="1:12">
      <c r="A35" s="181" t="s">
        <v>180</v>
      </c>
      <c r="B35" s="181"/>
      <c r="C35" s="181"/>
      <c r="D35" s="181" t="s">
        <v>181</v>
      </c>
      <c r="E35" s="183">
        <v>1100</v>
      </c>
      <c r="F35" s="183">
        <v>1100</v>
      </c>
      <c r="G35" s="183">
        <v>0</v>
      </c>
      <c r="H35" s="183">
        <v>0</v>
      </c>
      <c r="I35" s="183"/>
      <c r="J35" s="183">
        <v>0</v>
      </c>
      <c r="K35" s="183">
        <v>0</v>
      </c>
      <c r="L35" s="183">
        <v>0</v>
      </c>
    </row>
    <row r="36" ht="19.5" customHeight="1" spans="1:12">
      <c r="A36" s="181" t="s">
        <v>182</v>
      </c>
      <c r="B36" s="181"/>
      <c r="C36" s="181"/>
      <c r="D36" s="181" t="s">
        <v>183</v>
      </c>
      <c r="E36" s="183">
        <v>1686131.76</v>
      </c>
      <c r="F36" s="183">
        <v>1686131.76</v>
      </c>
      <c r="G36" s="183">
        <v>0</v>
      </c>
      <c r="H36" s="183">
        <v>0</v>
      </c>
      <c r="I36" s="183">
        <v>0</v>
      </c>
      <c r="J36" s="183">
        <v>0</v>
      </c>
      <c r="K36" s="183">
        <v>0</v>
      </c>
      <c r="L36" s="183">
        <v>0</v>
      </c>
    </row>
    <row r="37" ht="19.5" customHeight="1" spans="1:12">
      <c r="A37" s="181" t="s">
        <v>184</v>
      </c>
      <c r="B37" s="181"/>
      <c r="C37" s="181"/>
      <c r="D37" s="181" t="s">
        <v>185</v>
      </c>
      <c r="E37" s="183">
        <v>1686131.76</v>
      </c>
      <c r="F37" s="183">
        <v>1686131.76</v>
      </c>
      <c r="G37" s="183">
        <v>0</v>
      </c>
      <c r="H37" s="183">
        <v>0</v>
      </c>
      <c r="I37" s="183">
        <v>0</v>
      </c>
      <c r="J37" s="183">
        <v>0</v>
      </c>
      <c r="K37" s="183">
        <v>0</v>
      </c>
      <c r="L37" s="183">
        <v>0</v>
      </c>
    </row>
    <row r="38" ht="19.5" customHeight="1" spans="1:12">
      <c r="A38" s="181" t="s">
        <v>186</v>
      </c>
      <c r="B38" s="181"/>
      <c r="C38" s="181"/>
      <c r="D38" s="181" t="s">
        <v>187</v>
      </c>
      <c r="E38" s="183">
        <v>24311</v>
      </c>
      <c r="F38" s="183">
        <v>24311</v>
      </c>
      <c r="G38" s="183">
        <v>0</v>
      </c>
      <c r="H38" s="183">
        <v>0</v>
      </c>
      <c r="I38" s="183"/>
      <c r="J38" s="183">
        <v>0</v>
      </c>
      <c r="K38" s="183">
        <v>0</v>
      </c>
      <c r="L38" s="183">
        <v>0</v>
      </c>
    </row>
    <row r="39" ht="19.5" customHeight="1" spans="1:12">
      <c r="A39" s="181" t="s">
        <v>188</v>
      </c>
      <c r="B39" s="181"/>
      <c r="C39" s="181"/>
      <c r="D39" s="181" t="s">
        <v>187</v>
      </c>
      <c r="E39" s="183">
        <v>24311</v>
      </c>
      <c r="F39" s="183">
        <v>24311</v>
      </c>
      <c r="G39" s="183">
        <v>0</v>
      </c>
      <c r="H39" s="183">
        <v>0</v>
      </c>
      <c r="I39" s="183"/>
      <c r="J39" s="183">
        <v>0</v>
      </c>
      <c r="K39" s="183">
        <v>0</v>
      </c>
      <c r="L39" s="183">
        <v>0</v>
      </c>
    </row>
    <row r="40" ht="19.5" customHeight="1" spans="1:12">
      <c r="A40" s="181" t="s">
        <v>189</v>
      </c>
      <c r="B40" s="181"/>
      <c r="C40" s="181"/>
      <c r="D40" s="181" t="s">
        <v>190</v>
      </c>
      <c r="E40" s="183">
        <v>22530121.85</v>
      </c>
      <c r="F40" s="183">
        <v>22530121.85</v>
      </c>
      <c r="G40" s="183">
        <v>0</v>
      </c>
      <c r="H40" s="183">
        <v>0</v>
      </c>
      <c r="I40" s="183">
        <v>0</v>
      </c>
      <c r="J40" s="183">
        <v>0</v>
      </c>
      <c r="K40" s="183">
        <v>0</v>
      </c>
      <c r="L40" s="183">
        <v>0</v>
      </c>
    </row>
    <row r="41" ht="19.5" customHeight="1" spans="1:12">
      <c r="A41" s="181" t="s">
        <v>191</v>
      </c>
      <c r="B41" s="181"/>
      <c r="C41" s="181"/>
      <c r="D41" s="181" t="s">
        <v>192</v>
      </c>
      <c r="E41" s="183">
        <v>22530121.85</v>
      </c>
      <c r="F41" s="183">
        <v>22530121.85</v>
      </c>
      <c r="G41" s="183">
        <v>0</v>
      </c>
      <c r="H41" s="183">
        <v>0</v>
      </c>
      <c r="I41" s="183">
        <v>0</v>
      </c>
      <c r="J41" s="183">
        <v>0</v>
      </c>
      <c r="K41" s="183">
        <v>0</v>
      </c>
      <c r="L41" s="183">
        <v>0</v>
      </c>
    </row>
    <row r="42" ht="19.5" customHeight="1" spans="1:12">
      <c r="A42" s="181" t="s">
        <v>193</v>
      </c>
      <c r="B42" s="181"/>
      <c r="C42" s="181"/>
      <c r="D42" s="181" t="s">
        <v>194</v>
      </c>
      <c r="E42" s="183">
        <v>53969.72</v>
      </c>
      <c r="F42" s="183">
        <v>53969.72</v>
      </c>
      <c r="G42" s="183">
        <v>0</v>
      </c>
      <c r="H42" s="183">
        <v>0</v>
      </c>
      <c r="I42" s="183"/>
      <c r="J42" s="183">
        <v>0</v>
      </c>
      <c r="K42" s="183">
        <v>0</v>
      </c>
      <c r="L42" s="183">
        <v>0</v>
      </c>
    </row>
    <row r="43" ht="19.5" customHeight="1" spans="1:12">
      <c r="A43" s="181" t="s">
        <v>195</v>
      </c>
      <c r="B43" s="181"/>
      <c r="C43" s="181"/>
      <c r="D43" s="181" t="s">
        <v>196</v>
      </c>
      <c r="E43" s="183">
        <v>11531450.28</v>
      </c>
      <c r="F43" s="183">
        <v>11531450.28</v>
      </c>
      <c r="G43" s="183">
        <v>0</v>
      </c>
      <c r="H43" s="183">
        <v>0</v>
      </c>
      <c r="I43" s="183">
        <v>0</v>
      </c>
      <c r="J43" s="183">
        <v>0</v>
      </c>
      <c r="K43" s="183">
        <v>0</v>
      </c>
      <c r="L43" s="183">
        <v>0</v>
      </c>
    </row>
    <row r="44" ht="19.5" customHeight="1" spans="1:12">
      <c r="A44" s="181" t="s">
        <v>197</v>
      </c>
      <c r="B44" s="181"/>
      <c r="C44" s="181"/>
      <c r="D44" s="181" t="s">
        <v>198</v>
      </c>
      <c r="E44" s="183">
        <v>9098683.9</v>
      </c>
      <c r="F44" s="183">
        <v>9098683.9</v>
      </c>
      <c r="G44" s="183">
        <v>0</v>
      </c>
      <c r="H44" s="183">
        <v>0</v>
      </c>
      <c r="I44" s="183">
        <v>0</v>
      </c>
      <c r="J44" s="183">
        <v>0</v>
      </c>
      <c r="K44" s="183">
        <v>0</v>
      </c>
      <c r="L44" s="183">
        <v>0</v>
      </c>
    </row>
    <row r="45" ht="19.5" customHeight="1" spans="1:12">
      <c r="A45" s="181" t="s">
        <v>199</v>
      </c>
      <c r="B45" s="181"/>
      <c r="C45" s="181"/>
      <c r="D45" s="181" t="s">
        <v>200</v>
      </c>
      <c r="E45" s="183">
        <v>1846017.95</v>
      </c>
      <c r="F45" s="183">
        <v>1846017.95</v>
      </c>
      <c r="G45" s="183">
        <v>0</v>
      </c>
      <c r="H45" s="183">
        <v>0</v>
      </c>
      <c r="I45" s="183">
        <v>0</v>
      </c>
      <c r="J45" s="183">
        <v>0</v>
      </c>
      <c r="K45" s="183">
        <v>0</v>
      </c>
      <c r="L45" s="183">
        <v>0</v>
      </c>
    </row>
    <row r="46" ht="19.5" customHeight="1" spans="1:12">
      <c r="A46" s="181" t="s">
        <v>201</v>
      </c>
      <c r="B46" s="181"/>
      <c r="C46" s="181"/>
      <c r="D46" s="181" t="s">
        <v>202</v>
      </c>
      <c r="E46" s="183">
        <v>351700</v>
      </c>
      <c r="F46" s="183">
        <v>351700</v>
      </c>
      <c r="G46" s="183">
        <v>0</v>
      </c>
      <c r="H46" s="183">
        <v>0</v>
      </c>
      <c r="I46" s="183"/>
      <c r="J46" s="183">
        <v>0</v>
      </c>
      <c r="K46" s="183">
        <v>0</v>
      </c>
      <c r="L46" s="183">
        <v>0</v>
      </c>
    </row>
    <row r="47" ht="19.5" customHeight="1" spans="1:12">
      <c r="A47" s="181" t="s">
        <v>203</v>
      </c>
      <c r="B47" s="181"/>
      <c r="C47" s="181"/>
      <c r="D47" s="181" t="s">
        <v>204</v>
      </c>
      <c r="E47" s="183">
        <v>350000</v>
      </c>
      <c r="F47" s="183">
        <v>350000</v>
      </c>
      <c r="G47" s="183">
        <v>0</v>
      </c>
      <c r="H47" s="183">
        <v>0</v>
      </c>
      <c r="I47" s="183"/>
      <c r="J47" s="183">
        <v>0</v>
      </c>
      <c r="K47" s="183">
        <v>0</v>
      </c>
      <c r="L47" s="183">
        <v>0</v>
      </c>
    </row>
    <row r="48" ht="19.5" customHeight="1" spans="1:12">
      <c r="A48" s="181" t="s">
        <v>205</v>
      </c>
      <c r="B48" s="181"/>
      <c r="C48" s="181"/>
      <c r="D48" s="181" t="s">
        <v>206</v>
      </c>
      <c r="E48" s="183">
        <v>350000</v>
      </c>
      <c r="F48" s="183">
        <v>350000</v>
      </c>
      <c r="G48" s="183">
        <v>0</v>
      </c>
      <c r="H48" s="183">
        <v>0</v>
      </c>
      <c r="I48" s="183"/>
      <c r="J48" s="183">
        <v>0</v>
      </c>
      <c r="K48" s="183">
        <v>0</v>
      </c>
      <c r="L48" s="183">
        <v>0</v>
      </c>
    </row>
    <row r="49" ht="19.5" customHeight="1" spans="1:12">
      <c r="A49" s="181" t="s">
        <v>207</v>
      </c>
      <c r="B49" s="181"/>
      <c r="C49" s="181"/>
      <c r="D49" s="181" t="s">
        <v>208</v>
      </c>
      <c r="E49" s="183">
        <v>1700</v>
      </c>
      <c r="F49" s="183">
        <v>1700</v>
      </c>
      <c r="G49" s="183">
        <v>0</v>
      </c>
      <c r="H49" s="183">
        <v>0</v>
      </c>
      <c r="I49" s="183"/>
      <c r="J49" s="183">
        <v>0</v>
      </c>
      <c r="K49" s="183">
        <v>0</v>
      </c>
      <c r="L49" s="183">
        <v>0</v>
      </c>
    </row>
    <row r="50" ht="19.5" customHeight="1" spans="1:12">
      <c r="A50" s="181" t="s">
        <v>209</v>
      </c>
      <c r="B50" s="181"/>
      <c r="C50" s="181"/>
      <c r="D50" s="181" t="s">
        <v>210</v>
      </c>
      <c r="E50" s="183">
        <v>1700</v>
      </c>
      <c r="F50" s="183">
        <v>1700</v>
      </c>
      <c r="G50" s="183">
        <v>0</v>
      </c>
      <c r="H50" s="183">
        <v>0</v>
      </c>
      <c r="I50" s="183"/>
      <c r="J50" s="183">
        <v>0</v>
      </c>
      <c r="K50" s="183">
        <v>0</v>
      </c>
      <c r="L50" s="183">
        <v>0</v>
      </c>
    </row>
    <row r="51" ht="19.5" customHeight="1" spans="1:12">
      <c r="A51" s="181" t="s">
        <v>211</v>
      </c>
      <c r="B51" s="181"/>
      <c r="C51" s="181"/>
      <c r="D51" s="181" t="s">
        <v>212</v>
      </c>
      <c r="E51" s="183">
        <v>21144120</v>
      </c>
      <c r="F51" s="183">
        <v>21144120</v>
      </c>
      <c r="G51" s="183">
        <v>0</v>
      </c>
      <c r="H51" s="183">
        <v>0</v>
      </c>
      <c r="I51" s="183">
        <v>0</v>
      </c>
      <c r="J51" s="183">
        <v>0</v>
      </c>
      <c r="K51" s="183">
        <v>0</v>
      </c>
      <c r="L51" s="183">
        <v>0</v>
      </c>
    </row>
    <row r="52" ht="19.5" customHeight="1" spans="1:12">
      <c r="A52" s="181" t="s">
        <v>213</v>
      </c>
      <c r="B52" s="181"/>
      <c r="C52" s="181"/>
      <c r="D52" s="181" t="s">
        <v>214</v>
      </c>
      <c r="E52" s="183">
        <v>21144120</v>
      </c>
      <c r="F52" s="183">
        <v>21144120</v>
      </c>
      <c r="G52" s="183">
        <v>0</v>
      </c>
      <c r="H52" s="183">
        <v>0</v>
      </c>
      <c r="I52" s="183">
        <v>0</v>
      </c>
      <c r="J52" s="183">
        <v>0</v>
      </c>
      <c r="K52" s="183">
        <v>0</v>
      </c>
      <c r="L52" s="183">
        <v>0</v>
      </c>
    </row>
    <row r="53" ht="19.5" customHeight="1" spans="1:12">
      <c r="A53" s="181" t="s">
        <v>215</v>
      </c>
      <c r="B53" s="181"/>
      <c r="C53" s="181"/>
      <c r="D53" s="181" t="s">
        <v>216</v>
      </c>
      <c r="E53" s="183">
        <v>21144120</v>
      </c>
      <c r="F53" s="183">
        <v>21144120</v>
      </c>
      <c r="G53" s="183">
        <v>0</v>
      </c>
      <c r="H53" s="183">
        <v>0</v>
      </c>
      <c r="I53" s="183">
        <v>0</v>
      </c>
      <c r="J53" s="183">
        <v>0</v>
      </c>
      <c r="K53" s="183">
        <v>0</v>
      </c>
      <c r="L53" s="183">
        <v>0</v>
      </c>
    </row>
    <row r="54" ht="19.5" customHeight="1" spans="1:12">
      <c r="A54" s="181" t="s">
        <v>217</v>
      </c>
      <c r="B54" s="181"/>
      <c r="C54" s="181"/>
      <c r="D54" s="181" t="s">
        <v>218</v>
      </c>
      <c r="E54" s="183">
        <v>700715.56</v>
      </c>
      <c r="F54" s="183">
        <v>700715.56</v>
      </c>
      <c r="G54" s="183">
        <v>0</v>
      </c>
      <c r="H54" s="183">
        <v>0</v>
      </c>
      <c r="I54" s="183"/>
      <c r="J54" s="183">
        <v>0</v>
      </c>
      <c r="K54" s="183">
        <v>0</v>
      </c>
      <c r="L54" s="183">
        <v>0</v>
      </c>
    </row>
    <row r="55" ht="19.5" customHeight="1" spans="1:12">
      <c r="A55" s="181" t="s">
        <v>219</v>
      </c>
      <c r="B55" s="181"/>
      <c r="C55" s="181"/>
      <c r="D55" s="181" t="s">
        <v>220</v>
      </c>
      <c r="E55" s="183">
        <v>700715.56</v>
      </c>
      <c r="F55" s="183">
        <v>700715.56</v>
      </c>
      <c r="G55" s="183">
        <v>0</v>
      </c>
      <c r="H55" s="183">
        <v>0</v>
      </c>
      <c r="I55" s="183"/>
      <c r="J55" s="183">
        <v>0</v>
      </c>
      <c r="K55" s="183">
        <v>0</v>
      </c>
      <c r="L55" s="183">
        <v>0</v>
      </c>
    </row>
    <row r="56" ht="19.5" customHeight="1" spans="1:12">
      <c r="A56" s="181" t="s">
        <v>221</v>
      </c>
      <c r="B56" s="181"/>
      <c r="C56" s="181"/>
      <c r="D56" s="181" t="s">
        <v>222</v>
      </c>
      <c r="E56" s="183">
        <v>478960.6</v>
      </c>
      <c r="F56" s="183">
        <v>478960.6</v>
      </c>
      <c r="G56" s="183">
        <v>0</v>
      </c>
      <c r="H56" s="183">
        <v>0</v>
      </c>
      <c r="I56" s="183"/>
      <c r="J56" s="183">
        <v>0</v>
      </c>
      <c r="K56" s="183">
        <v>0</v>
      </c>
      <c r="L56" s="183">
        <v>0</v>
      </c>
    </row>
    <row r="57" ht="19.5" customHeight="1" spans="1:12">
      <c r="A57" s="181" t="s">
        <v>223</v>
      </c>
      <c r="B57" s="181"/>
      <c r="C57" s="181"/>
      <c r="D57" s="181" t="s">
        <v>224</v>
      </c>
      <c r="E57" s="183">
        <v>84754.29</v>
      </c>
      <c r="F57" s="183">
        <v>84754.29</v>
      </c>
      <c r="G57" s="183">
        <v>0</v>
      </c>
      <c r="H57" s="183">
        <v>0</v>
      </c>
      <c r="I57" s="183"/>
      <c r="J57" s="183">
        <v>0</v>
      </c>
      <c r="K57" s="183">
        <v>0</v>
      </c>
      <c r="L57" s="183">
        <v>0</v>
      </c>
    </row>
    <row r="58" ht="19.5" customHeight="1" spans="1:12">
      <c r="A58" s="181" t="s">
        <v>225</v>
      </c>
      <c r="B58" s="181"/>
      <c r="C58" s="181"/>
      <c r="D58" s="181" t="s">
        <v>226</v>
      </c>
      <c r="E58" s="183">
        <v>137000.67</v>
      </c>
      <c r="F58" s="183">
        <v>137000.67</v>
      </c>
      <c r="G58" s="183">
        <v>0</v>
      </c>
      <c r="H58" s="183">
        <v>0</v>
      </c>
      <c r="I58" s="183"/>
      <c r="J58" s="183">
        <v>0</v>
      </c>
      <c r="K58" s="183">
        <v>0</v>
      </c>
      <c r="L58" s="183">
        <v>0</v>
      </c>
    </row>
    <row r="59" ht="19.5" customHeight="1" spans="1:12">
      <c r="A59" s="181" t="s">
        <v>227</v>
      </c>
      <c r="B59" s="181"/>
      <c r="C59" s="181"/>
      <c r="D59" s="181"/>
      <c r="E59" s="181"/>
      <c r="F59" s="181"/>
      <c r="G59" s="181"/>
      <c r="H59" s="181"/>
      <c r="I59" s="181"/>
      <c r="J59" s="181"/>
      <c r="K59" s="181"/>
      <c r="L59" s="181"/>
    </row>
  </sheetData>
  <mergeCells count="6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L5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D21" sqref="D21"/>
    </sheetView>
  </sheetViews>
  <sheetFormatPr defaultColWidth="9" defaultRowHeight="13.5"/>
  <cols>
    <col min="3" max="3" width="15.25" customWidth="1"/>
    <col min="4" max="5" width="12.5" customWidth="1"/>
    <col min="6" max="6" width="12.875" customWidth="1"/>
    <col min="7" max="7" width="11.375" customWidth="1"/>
    <col min="10" max="10" width="20.625" customWidth="1"/>
  </cols>
  <sheetData>
    <row r="1" spans="1:10">
      <c r="A1" s="1"/>
      <c r="B1" s="1"/>
      <c r="C1" s="1"/>
      <c r="D1" s="1"/>
      <c r="E1" s="1"/>
      <c r="F1" s="1"/>
      <c r="G1" s="1"/>
      <c r="H1" s="1"/>
      <c r="I1" s="1"/>
      <c r="J1" s="1"/>
    </row>
    <row r="2" ht="22.5" spans="1:10">
      <c r="A2" s="2" t="s">
        <v>699</v>
      </c>
      <c r="B2" s="2"/>
      <c r="C2" s="2"/>
      <c r="D2" s="2"/>
      <c r="E2" s="2"/>
      <c r="F2" s="2"/>
      <c r="G2" s="2"/>
      <c r="H2" s="2"/>
      <c r="I2" s="2"/>
      <c r="J2" s="2"/>
    </row>
    <row r="3" ht="22.5" spans="1:10">
      <c r="A3" s="3" t="s">
        <v>2</v>
      </c>
      <c r="B3" s="3"/>
      <c r="C3" s="3"/>
      <c r="D3" s="2"/>
      <c r="E3" s="2"/>
      <c r="F3" s="2"/>
      <c r="G3" s="2"/>
      <c r="H3" s="2"/>
      <c r="I3" s="2"/>
      <c r="J3" s="36" t="s">
        <v>700</v>
      </c>
    </row>
    <row r="4" spans="1:10">
      <c r="A4" s="4" t="s">
        <v>701</v>
      </c>
      <c r="B4" s="4"/>
      <c r="C4" s="5" t="s">
        <v>762</v>
      </c>
      <c r="D4" s="5"/>
      <c r="E4" s="5"/>
      <c r="F4" s="5"/>
      <c r="G4" s="5"/>
      <c r="H4" s="5"/>
      <c r="I4" s="5"/>
      <c r="J4" s="5"/>
    </row>
    <row r="5" spans="1:10">
      <c r="A5" s="4" t="s">
        <v>703</v>
      </c>
      <c r="B5" s="4"/>
      <c r="C5" s="5" t="s">
        <v>591</v>
      </c>
      <c r="D5" s="5"/>
      <c r="E5" s="5"/>
      <c r="F5" s="4" t="s">
        <v>704</v>
      </c>
      <c r="G5" s="5" t="s">
        <v>705</v>
      </c>
      <c r="H5" s="5"/>
      <c r="I5" s="5"/>
      <c r="J5" s="5"/>
    </row>
    <row r="6" spans="1:10">
      <c r="A6" s="4" t="s">
        <v>706</v>
      </c>
      <c r="B6" s="4"/>
      <c r="C6" s="4"/>
      <c r="D6" s="4" t="s">
        <v>707</v>
      </c>
      <c r="E6" s="4" t="s">
        <v>504</v>
      </c>
      <c r="F6" s="4" t="s">
        <v>708</v>
      </c>
      <c r="G6" s="4" t="s">
        <v>709</v>
      </c>
      <c r="H6" s="4" t="s">
        <v>710</v>
      </c>
      <c r="I6" s="4" t="s">
        <v>711</v>
      </c>
      <c r="J6" s="4"/>
    </row>
    <row r="7" ht="14.25" spans="1:10">
      <c r="A7" s="4"/>
      <c r="B7" s="4"/>
      <c r="C7" s="6" t="s">
        <v>712</v>
      </c>
      <c r="D7" s="7">
        <v>23309535.61</v>
      </c>
      <c r="E7" s="7">
        <v>23309535.61</v>
      </c>
      <c r="F7" s="7">
        <v>23309535.61</v>
      </c>
      <c r="G7" s="40">
        <v>10</v>
      </c>
      <c r="H7" s="41">
        <f>F7/D7</f>
        <v>1</v>
      </c>
      <c r="I7" s="12">
        <v>10</v>
      </c>
      <c r="J7" s="12"/>
    </row>
    <row r="8" ht="24" spans="1:10">
      <c r="A8" s="4"/>
      <c r="B8" s="4"/>
      <c r="C8" s="6" t="s">
        <v>713</v>
      </c>
      <c r="D8" s="7">
        <v>23309535.61</v>
      </c>
      <c r="E8" s="7">
        <v>23309535.61</v>
      </c>
      <c r="F8" s="7">
        <v>23309535.61</v>
      </c>
      <c r="G8" s="40" t="s">
        <v>508</v>
      </c>
      <c r="H8" s="41">
        <f>F8/D8</f>
        <v>1</v>
      </c>
      <c r="I8" s="12" t="s">
        <v>508</v>
      </c>
      <c r="J8" s="12"/>
    </row>
    <row r="9" ht="24" spans="1:10">
      <c r="A9" s="4"/>
      <c r="B9" s="4"/>
      <c r="C9" s="6" t="s">
        <v>714</v>
      </c>
      <c r="D9" s="9"/>
      <c r="E9" s="9"/>
      <c r="F9" s="9"/>
      <c r="G9" s="4" t="s">
        <v>508</v>
      </c>
      <c r="H9" s="9"/>
      <c r="I9" s="12" t="s">
        <v>508</v>
      </c>
      <c r="J9" s="12"/>
    </row>
    <row r="10" spans="1:10">
      <c r="A10" s="4"/>
      <c r="B10" s="4"/>
      <c r="C10" s="6" t="s">
        <v>715</v>
      </c>
      <c r="D10" s="10" t="s">
        <v>508</v>
      </c>
      <c r="E10" s="10" t="s">
        <v>508</v>
      </c>
      <c r="F10" s="10" t="s">
        <v>508</v>
      </c>
      <c r="G10" s="11" t="s">
        <v>508</v>
      </c>
      <c r="H10" s="9"/>
      <c r="I10" s="12" t="s">
        <v>508</v>
      </c>
      <c r="J10" s="12"/>
    </row>
    <row r="11" spans="1:10">
      <c r="A11" s="4" t="s">
        <v>716</v>
      </c>
      <c r="B11" s="4" t="s">
        <v>717</v>
      </c>
      <c r="C11" s="4"/>
      <c r="D11" s="4"/>
      <c r="E11" s="4"/>
      <c r="F11" s="12" t="s">
        <v>604</v>
      </c>
      <c r="G11" s="12"/>
      <c r="H11" s="12"/>
      <c r="I11" s="12"/>
      <c r="J11" s="12"/>
    </row>
    <row r="12" ht="75" customHeight="1" spans="1:10">
      <c r="A12" s="13"/>
      <c r="B12" s="42" t="s">
        <v>763</v>
      </c>
      <c r="C12" s="43"/>
      <c r="D12" s="43"/>
      <c r="E12" s="44"/>
      <c r="F12" s="45" t="s">
        <v>764</v>
      </c>
      <c r="G12" s="46"/>
      <c r="H12" s="46"/>
      <c r="I12" s="46"/>
      <c r="J12" s="47"/>
    </row>
    <row r="13" spans="1:10">
      <c r="A13" s="18" t="s">
        <v>721</v>
      </c>
      <c r="B13" s="18"/>
      <c r="C13" s="18"/>
      <c r="D13" s="18" t="s">
        <v>722</v>
      </c>
      <c r="E13" s="18"/>
      <c r="F13" s="18"/>
      <c r="G13" s="18" t="s">
        <v>642</v>
      </c>
      <c r="H13" s="18" t="s">
        <v>709</v>
      </c>
      <c r="I13" s="18" t="s">
        <v>711</v>
      </c>
      <c r="J13" s="18" t="s">
        <v>643</v>
      </c>
    </row>
    <row r="14" spans="1:10">
      <c r="A14" s="4" t="s">
        <v>636</v>
      </c>
      <c r="B14" s="4" t="s">
        <v>637</v>
      </c>
      <c r="C14" s="4" t="s">
        <v>638</v>
      </c>
      <c r="D14" s="4" t="s">
        <v>639</v>
      </c>
      <c r="E14" s="4" t="s">
        <v>640</v>
      </c>
      <c r="F14" s="18" t="s">
        <v>641</v>
      </c>
      <c r="G14" s="18"/>
      <c r="H14" s="18"/>
      <c r="I14" s="18"/>
      <c r="J14" s="18"/>
    </row>
    <row r="15" spans="1:10">
      <c r="A15" s="19" t="s">
        <v>644</v>
      </c>
      <c r="B15" s="19" t="s">
        <v>645</v>
      </c>
      <c r="C15" s="23" t="s">
        <v>765</v>
      </c>
      <c r="D15" s="19" t="s">
        <v>647</v>
      </c>
      <c r="E15" s="25">
        <v>20535</v>
      </c>
      <c r="F15" s="26" t="s">
        <v>648</v>
      </c>
      <c r="G15" s="26">
        <v>20535</v>
      </c>
      <c r="H15" s="26">
        <v>10</v>
      </c>
      <c r="I15" s="26">
        <v>10</v>
      </c>
      <c r="J15" s="37" t="s">
        <v>586</v>
      </c>
    </row>
    <row r="16" spans="1:10">
      <c r="A16" s="19"/>
      <c r="B16" s="19" t="s">
        <v>656</v>
      </c>
      <c r="C16" s="27" t="s">
        <v>766</v>
      </c>
      <c r="D16" s="24" t="s">
        <v>675</v>
      </c>
      <c r="E16" s="25">
        <v>95</v>
      </c>
      <c r="F16" s="22" t="s">
        <v>659</v>
      </c>
      <c r="G16" s="26">
        <v>99</v>
      </c>
      <c r="H16" s="26">
        <v>20</v>
      </c>
      <c r="I16" s="26">
        <v>20</v>
      </c>
      <c r="J16" s="37" t="s">
        <v>586</v>
      </c>
    </row>
    <row r="17" spans="1:10">
      <c r="A17" s="19"/>
      <c r="B17" s="19" t="s">
        <v>661</v>
      </c>
      <c r="C17" s="23" t="s">
        <v>758</v>
      </c>
      <c r="D17" s="24" t="s">
        <v>647</v>
      </c>
      <c r="E17" s="25">
        <v>100</v>
      </c>
      <c r="F17" s="22" t="s">
        <v>659</v>
      </c>
      <c r="G17" s="26">
        <v>100</v>
      </c>
      <c r="H17" s="26">
        <v>20</v>
      </c>
      <c r="I17" s="26">
        <v>20</v>
      </c>
      <c r="J17" s="37" t="s">
        <v>586</v>
      </c>
    </row>
    <row r="18" ht="24" spans="1:10">
      <c r="A18" s="19"/>
      <c r="B18" s="19" t="s">
        <v>664</v>
      </c>
      <c r="C18" s="23" t="s">
        <v>767</v>
      </c>
      <c r="D18" s="24" t="s">
        <v>728</v>
      </c>
      <c r="E18" s="25">
        <v>5</v>
      </c>
      <c r="F18" s="22" t="s">
        <v>659</v>
      </c>
      <c r="G18" s="26">
        <v>2</v>
      </c>
      <c r="H18" s="26">
        <v>10</v>
      </c>
      <c r="I18" s="26">
        <v>8</v>
      </c>
      <c r="J18" s="37" t="s">
        <v>748</v>
      </c>
    </row>
    <row r="19" ht="24" spans="1:10">
      <c r="A19" s="19" t="s">
        <v>672</v>
      </c>
      <c r="B19" s="19" t="s">
        <v>729</v>
      </c>
      <c r="C19" s="27" t="s">
        <v>730</v>
      </c>
      <c r="D19" s="24" t="s">
        <v>728</v>
      </c>
      <c r="E19" s="25">
        <v>20000</v>
      </c>
      <c r="F19" s="26" t="s">
        <v>648</v>
      </c>
      <c r="G19" s="26">
        <v>20535</v>
      </c>
      <c r="H19" s="26">
        <v>10</v>
      </c>
      <c r="I19" s="26">
        <v>10</v>
      </c>
      <c r="J19" s="37" t="s">
        <v>586</v>
      </c>
    </row>
    <row r="20" ht="24" spans="1:10">
      <c r="A20" s="19"/>
      <c r="B20" s="19" t="s">
        <v>731</v>
      </c>
      <c r="C20" s="28" t="s">
        <v>760</v>
      </c>
      <c r="D20" s="24" t="s">
        <v>675</v>
      </c>
      <c r="E20" s="25">
        <v>80</v>
      </c>
      <c r="F20" s="22" t="s">
        <v>659</v>
      </c>
      <c r="G20" s="26">
        <v>90</v>
      </c>
      <c r="H20" s="26">
        <v>10</v>
      </c>
      <c r="I20" s="26">
        <v>9</v>
      </c>
      <c r="J20" s="37" t="s">
        <v>748</v>
      </c>
    </row>
    <row r="21" ht="36" spans="1:10">
      <c r="A21" s="19" t="s">
        <v>689</v>
      </c>
      <c r="B21" s="29" t="s">
        <v>690</v>
      </c>
      <c r="C21" s="28" t="s">
        <v>761</v>
      </c>
      <c r="D21" s="24" t="s">
        <v>647</v>
      </c>
      <c r="E21" s="30" t="s">
        <v>768</v>
      </c>
      <c r="F21" s="22" t="s">
        <v>659</v>
      </c>
      <c r="G21" s="26">
        <v>90</v>
      </c>
      <c r="H21" s="26">
        <v>10</v>
      </c>
      <c r="I21" s="26">
        <v>10</v>
      </c>
      <c r="J21" s="26" t="s">
        <v>586</v>
      </c>
    </row>
    <row r="22" spans="1:10">
      <c r="A22" s="31" t="s">
        <v>738</v>
      </c>
      <c r="B22" s="31"/>
      <c r="C22" s="31"/>
      <c r="D22" s="32" t="s">
        <v>586</v>
      </c>
      <c r="E22" s="32"/>
      <c r="F22" s="32"/>
      <c r="G22" s="32"/>
      <c r="H22" s="32"/>
      <c r="I22" s="32"/>
      <c r="J22" s="32"/>
    </row>
    <row r="23" spans="1:10">
      <c r="A23" s="31" t="s">
        <v>739</v>
      </c>
      <c r="B23" s="31"/>
      <c r="C23" s="31"/>
      <c r="D23" s="31"/>
      <c r="E23" s="31"/>
      <c r="F23" s="31"/>
      <c r="G23" s="31"/>
      <c r="H23" s="31">
        <v>100</v>
      </c>
      <c r="I23" s="31">
        <v>97</v>
      </c>
      <c r="J23" s="38" t="s">
        <v>740</v>
      </c>
    </row>
    <row r="24" spans="1:10">
      <c r="A24" s="33"/>
      <c r="B24" s="33"/>
      <c r="C24" s="33"/>
      <c r="D24" s="33"/>
      <c r="E24" s="33"/>
      <c r="F24" s="33"/>
      <c r="G24" s="33"/>
      <c r="H24" s="33"/>
      <c r="I24" s="33"/>
      <c r="J24" s="39"/>
    </row>
    <row r="25" spans="1:10">
      <c r="A25" s="34" t="s">
        <v>694</v>
      </c>
      <c r="B25" s="33"/>
      <c r="C25" s="33"/>
      <c r="D25" s="33"/>
      <c r="E25" s="33"/>
      <c r="F25" s="33"/>
      <c r="G25" s="33"/>
      <c r="H25" s="33"/>
      <c r="I25" s="33"/>
      <c r="J25" s="39"/>
    </row>
    <row r="26" spans="1:10">
      <c r="A26" s="34" t="s">
        <v>695</v>
      </c>
      <c r="B26" s="34"/>
      <c r="C26" s="34"/>
      <c r="D26" s="34"/>
      <c r="E26" s="34"/>
      <c r="F26" s="34"/>
      <c r="G26" s="34"/>
      <c r="H26" s="34"/>
      <c r="I26" s="34"/>
      <c r="J26" s="34"/>
    </row>
    <row r="27" spans="1:10">
      <c r="A27" s="34" t="s">
        <v>696</v>
      </c>
      <c r="B27" s="34"/>
      <c r="C27" s="34"/>
      <c r="D27" s="34"/>
      <c r="E27" s="34"/>
      <c r="F27" s="34"/>
      <c r="G27" s="34"/>
      <c r="H27" s="34"/>
      <c r="I27" s="34"/>
      <c r="J27" s="34"/>
    </row>
    <row r="28" spans="1:10">
      <c r="A28" s="34" t="s">
        <v>741</v>
      </c>
      <c r="B28" s="34"/>
      <c r="C28" s="34"/>
      <c r="D28" s="34"/>
      <c r="E28" s="34"/>
      <c r="F28" s="34"/>
      <c r="G28" s="34"/>
      <c r="H28" s="34"/>
      <c r="I28" s="34"/>
      <c r="J28" s="34"/>
    </row>
    <row r="29" spans="1:10">
      <c r="A29" s="34" t="s">
        <v>742</v>
      </c>
      <c r="B29" s="34"/>
      <c r="C29" s="34"/>
      <c r="D29" s="34"/>
      <c r="E29" s="34"/>
      <c r="F29" s="34"/>
      <c r="G29" s="34"/>
      <c r="H29" s="34"/>
      <c r="I29" s="34"/>
      <c r="J29" s="34"/>
    </row>
    <row r="30" spans="1:10">
      <c r="A30" s="34" t="s">
        <v>743</v>
      </c>
      <c r="B30" s="34"/>
      <c r="C30" s="34"/>
      <c r="D30" s="34"/>
      <c r="E30" s="34"/>
      <c r="F30" s="34"/>
      <c r="G30" s="34"/>
      <c r="H30" s="34"/>
      <c r="I30" s="34"/>
      <c r="J30" s="34"/>
    </row>
    <row r="31" spans="1:10">
      <c r="A31" s="34" t="s">
        <v>744</v>
      </c>
      <c r="B31" s="34"/>
      <c r="C31" s="34"/>
      <c r="D31" s="34"/>
      <c r="E31" s="34"/>
      <c r="F31" s="34"/>
      <c r="G31" s="34"/>
      <c r="H31" s="34"/>
      <c r="I31" s="34"/>
      <c r="J31" s="34"/>
    </row>
    <row r="32" spans="1:10">
      <c r="A32" s="35"/>
      <c r="B32" s="35"/>
      <c r="C32" s="35"/>
      <c r="D32" s="35"/>
      <c r="E32" s="35"/>
      <c r="F32" s="35"/>
      <c r="G32" s="35"/>
      <c r="H32" s="35"/>
      <c r="I32" s="35"/>
      <c r="J32" s="35"/>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3" workbookViewId="0">
      <selection activeCell="D21" sqref="D21"/>
    </sheetView>
  </sheetViews>
  <sheetFormatPr defaultColWidth="9" defaultRowHeight="13.5"/>
  <cols>
    <col min="3" max="3" width="15.25" customWidth="1"/>
    <col min="4" max="5" width="12.5" customWidth="1"/>
    <col min="6" max="6" width="12.875" customWidth="1"/>
    <col min="7" max="7" width="11.375" customWidth="1"/>
    <col min="10" max="10" width="20.625" customWidth="1"/>
  </cols>
  <sheetData>
    <row r="1" spans="1:10">
      <c r="A1" s="1"/>
      <c r="B1" s="1"/>
      <c r="C1" s="1"/>
      <c r="D1" s="1"/>
      <c r="E1" s="1"/>
      <c r="F1" s="1"/>
      <c r="G1" s="1"/>
      <c r="H1" s="1"/>
      <c r="I1" s="1"/>
      <c r="J1" s="1"/>
    </row>
    <row r="2" ht="22.5" spans="1:10">
      <c r="A2" s="2" t="s">
        <v>699</v>
      </c>
      <c r="B2" s="2"/>
      <c r="C2" s="2"/>
      <c r="D2" s="2"/>
      <c r="E2" s="2"/>
      <c r="F2" s="2"/>
      <c r="G2" s="2"/>
      <c r="H2" s="2"/>
      <c r="I2" s="2"/>
      <c r="J2" s="2"/>
    </row>
    <row r="3" ht="22.5" spans="1:10">
      <c r="A3" s="3" t="s">
        <v>2</v>
      </c>
      <c r="B3" s="3"/>
      <c r="C3" s="3"/>
      <c r="D3" s="2"/>
      <c r="E3" s="2"/>
      <c r="F3" s="2"/>
      <c r="G3" s="2"/>
      <c r="H3" s="2"/>
      <c r="I3" s="2"/>
      <c r="J3" s="36" t="s">
        <v>700</v>
      </c>
    </row>
    <row r="4" spans="1:10">
      <c r="A4" s="4" t="s">
        <v>701</v>
      </c>
      <c r="B4" s="4"/>
      <c r="C4" s="5" t="s">
        <v>769</v>
      </c>
      <c r="D4" s="5"/>
      <c r="E4" s="5"/>
      <c r="F4" s="5"/>
      <c r="G4" s="5"/>
      <c r="H4" s="5"/>
      <c r="I4" s="5"/>
      <c r="J4" s="5"/>
    </row>
    <row r="5" spans="1:10">
      <c r="A5" s="4" t="s">
        <v>703</v>
      </c>
      <c r="B5" s="4"/>
      <c r="C5" s="5" t="s">
        <v>591</v>
      </c>
      <c r="D5" s="5"/>
      <c r="E5" s="5"/>
      <c r="F5" s="4" t="s">
        <v>704</v>
      </c>
      <c r="G5" s="5" t="s">
        <v>705</v>
      </c>
      <c r="H5" s="5"/>
      <c r="I5" s="5"/>
      <c r="J5" s="5"/>
    </row>
    <row r="6" spans="1:10">
      <c r="A6" s="4" t="s">
        <v>706</v>
      </c>
      <c r="B6" s="4"/>
      <c r="C6" s="4"/>
      <c r="D6" s="4" t="s">
        <v>707</v>
      </c>
      <c r="E6" s="4" t="s">
        <v>504</v>
      </c>
      <c r="F6" s="4" t="s">
        <v>708</v>
      </c>
      <c r="G6" s="4" t="s">
        <v>709</v>
      </c>
      <c r="H6" s="4" t="s">
        <v>710</v>
      </c>
      <c r="I6" s="4" t="s">
        <v>711</v>
      </c>
      <c r="J6" s="4"/>
    </row>
    <row r="7" ht="14.25" spans="1:10">
      <c r="A7" s="4"/>
      <c r="B7" s="4"/>
      <c r="C7" s="6" t="s">
        <v>712</v>
      </c>
      <c r="D7" s="7">
        <v>700715.56</v>
      </c>
      <c r="E7" s="7">
        <v>700715.56</v>
      </c>
      <c r="F7" s="7">
        <v>700715.56</v>
      </c>
      <c r="G7" s="4">
        <v>10</v>
      </c>
      <c r="H7" s="8">
        <f>F7/D7</f>
        <v>1</v>
      </c>
      <c r="I7" s="12">
        <v>10</v>
      </c>
      <c r="J7" s="12"/>
    </row>
    <row r="8" ht="24" spans="1:10">
      <c r="A8" s="4"/>
      <c r="B8" s="4"/>
      <c r="C8" s="6" t="s">
        <v>713</v>
      </c>
      <c r="D8" s="7">
        <v>700715.56</v>
      </c>
      <c r="E8" s="7">
        <v>700715.56</v>
      </c>
      <c r="F8" s="7">
        <v>700715.56</v>
      </c>
      <c r="G8" s="4" t="s">
        <v>508</v>
      </c>
      <c r="H8" s="8">
        <f>F8/D8</f>
        <v>1</v>
      </c>
      <c r="I8" s="12" t="s">
        <v>508</v>
      </c>
      <c r="J8" s="12"/>
    </row>
    <row r="9" ht="24" spans="1:10">
      <c r="A9" s="4"/>
      <c r="B9" s="4"/>
      <c r="C9" s="6" t="s">
        <v>714</v>
      </c>
      <c r="D9" s="9"/>
      <c r="E9" s="9"/>
      <c r="F9" s="9"/>
      <c r="G9" s="4" t="s">
        <v>508</v>
      </c>
      <c r="H9" s="9"/>
      <c r="I9" s="12" t="s">
        <v>508</v>
      </c>
      <c r="J9" s="12"/>
    </row>
    <row r="10" spans="1:10">
      <c r="A10" s="4"/>
      <c r="B10" s="4"/>
      <c r="C10" s="6" t="s">
        <v>715</v>
      </c>
      <c r="D10" s="10" t="s">
        <v>508</v>
      </c>
      <c r="E10" s="10" t="s">
        <v>508</v>
      </c>
      <c r="F10" s="10" t="s">
        <v>508</v>
      </c>
      <c r="G10" s="11" t="s">
        <v>508</v>
      </c>
      <c r="H10" s="9"/>
      <c r="I10" s="12" t="s">
        <v>508</v>
      </c>
      <c r="J10" s="12"/>
    </row>
    <row r="11" spans="1:10">
      <c r="A11" s="4" t="s">
        <v>716</v>
      </c>
      <c r="B11" s="4" t="s">
        <v>717</v>
      </c>
      <c r="C11" s="4"/>
      <c r="D11" s="4"/>
      <c r="E11" s="4"/>
      <c r="F11" s="12" t="s">
        <v>604</v>
      </c>
      <c r="G11" s="12"/>
      <c r="H11" s="12"/>
      <c r="I11" s="12"/>
      <c r="J11" s="12"/>
    </row>
    <row r="12" ht="75" customHeight="1" spans="1:10">
      <c r="A12" s="13"/>
      <c r="B12" s="14" t="s">
        <v>770</v>
      </c>
      <c r="C12" s="15"/>
      <c r="D12" s="15"/>
      <c r="E12" s="16"/>
      <c r="F12" s="17" t="s">
        <v>770</v>
      </c>
      <c r="G12" s="17"/>
      <c r="H12" s="17"/>
      <c r="I12" s="17"/>
      <c r="J12" s="17"/>
    </row>
    <row r="13" spans="1:10">
      <c r="A13" s="18" t="s">
        <v>721</v>
      </c>
      <c r="B13" s="18"/>
      <c r="C13" s="18"/>
      <c r="D13" s="18" t="s">
        <v>722</v>
      </c>
      <c r="E13" s="18"/>
      <c r="F13" s="18"/>
      <c r="G13" s="18" t="s">
        <v>642</v>
      </c>
      <c r="H13" s="18" t="s">
        <v>709</v>
      </c>
      <c r="I13" s="18" t="s">
        <v>711</v>
      </c>
      <c r="J13" s="18" t="s">
        <v>643</v>
      </c>
    </row>
    <row r="14" spans="1:10">
      <c r="A14" s="4" t="s">
        <v>636</v>
      </c>
      <c r="B14" s="4" t="s">
        <v>637</v>
      </c>
      <c r="C14" s="4" t="s">
        <v>638</v>
      </c>
      <c r="D14" s="4" t="s">
        <v>639</v>
      </c>
      <c r="E14" s="4" t="s">
        <v>640</v>
      </c>
      <c r="F14" s="18" t="s">
        <v>641</v>
      </c>
      <c r="G14" s="18"/>
      <c r="H14" s="18"/>
      <c r="I14" s="18"/>
      <c r="J14" s="18"/>
    </row>
    <row r="15" ht="24" spans="1:10">
      <c r="A15" s="19" t="s">
        <v>644</v>
      </c>
      <c r="B15" s="19" t="s">
        <v>645</v>
      </c>
      <c r="C15" s="20" t="s">
        <v>771</v>
      </c>
      <c r="D15" s="21" t="s">
        <v>772</v>
      </c>
      <c r="E15" s="22">
        <v>5</v>
      </c>
      <c r="F15" s="22" t="s">
        <v>724</v>
      </c>
      <c r="G15" s="22">
        <v>5</v>
      </c>
      <c r="H15" s="22">
        <v>20</v>
      </c>
      <c r="I15" s="22">
        <v>20</v>
      </c>
      <c r="J15" s="37" t="s">
        <v>586</v>
      </c>
    </row>
    <row r="16" ht="24" spans="1:10">
      <c r="A16" s="19"/>
      <c r="B16" s="19" t="s">
        <v>656</v>
      </c>
      <c r="C16" s="20" t="s">
        <v>773</v>
      </c>
      <c r="D16" s="22" t="s">
        <v>647</v>
      </c>
      <c r="E16" s="22">
        <v>100</v>
      </c>
      <c r="F16" s="22" t="s">
        <v>659</v>
      </c>
      <c r="G16" s="22">
        <v>100</v>
      </c>
      <c r="H16" s="22">
        <v>20</v>
      </c>
      <c r="I16" s="22">
        <v>20</v>
      </c>
      <c r="J16" s="37" t="s">
        <v>586</v>
      </c>
    </row>
    <row r="17" spans="1:10">
      <c r="A17" s="19"/>
      <c r="B17" s="19" t="s">
        <v>661</v>
      </c>
      <c r="C17" s="23" t="s">
        <v>774</v>
      </c>
      <c r="D17" s="24" t="s">
        <v>647</v>
      </c>
      <c r="E17" s="25">
        <v>12</v>
      </c>
      <c r="F17" s="22" t="s">
        <v>775</v>
      </c>
      <c r="G17" s="26">
        <v>12</v>
      </c>
      <c r="H17" s="26">
        <v>10</v>
      </c>
      <c r="I17" s="26">
        <v>10</v>
      </c>
      <c r="J17" s="37" t="s">
        <v>586</v>
      </c>
    </row>
    <row r="18" ht="24" spans="1:10">
      <c r="A18" s="19"/>
      <c r="B18" s="19" t="s">
        <v>664</v>
      </c>
      <c r="C18" s="23" t="s">
        <v>767</v>
      </c>
      <c r="D18" s="24" t="s">
        <v>728</v>
      </c>
      <c r="E18" s="25">
        <v>5</v>
      </c>
      <c r="F18" s="22" t="s">
        <v>659</v>
      </c>
      <c r="G18" s="26">
        <v>2</v>
      </c>
      <c r="H18" s="26">
        <v>10</v>
      </c>
      <c r="I18" s="26">
        <v>8</v>
      </c>
      <c r="J18" s="37" t="s">
        <v>748</v>
      </c>
    </row>
    <row r="19" ht="24" spans="1:10">
      <c r="A19" s="19" t="s">
        <v>672</v>
      </c>
      <c r="B19" s="19" t="s">
        <v>729</v>
      </c>
      <c r="C19" s="27" t="s">
        <v>776</v>
      </c>
      <c r="D19" s="24" t="s">
        <v>675</v>
      </c>
      <c r="E19" s="25">
        <v>20000</v>
      </c>
      <c r="F19" s="26" t="s">
        <v>648</v>
      </c>
      <c r="G19" s="26">
        <v>25000</v>
      </c>
      <c r="H19" s="26">
        <v>10</v>
      </c>
      <c r="I19" s="26">
        <v>10</v>
      </c>
      <c r="J19" s="37" t="s">
        <v>586</v>
      </c>
    </row>
    <row r="20" ht="24" spans="1:10">
      <c r="A20" s="19"/>
      <c r="B20" s="19" t="s">
        <v>731</v>
      </c>
      <c r="C20" s="28" t="s">
        <v>777</v>
      </c>
      <c r="D20" s="24" t="s">
        <v>675</v>
      </c>
      <c r="E20" s="25">
        <v>10</v>
      </c>
      <c r="F20" s="22" t="s">
        <v>659</v>
      </c>
      <c r="G20" s="26">
        <v>15.6</v>
      </c>
      <c r="H20" s="26">
        <v>10</v>
      </c>
      <c r="I20" s="26">
        <v>10</v>
      </c>
      <c r="J20" s="37" t="s">
        <v>586</v>
      </c>
    </row>
    <row r="21" ht="36" spans="1:10">
      <c r="A21" s="19" t="s">
        <v>689</v>
      </c>
      <c r="B21" s="29" t="s">
        <v>690</v>
      </c>
      <c r="C21" s="28" t="s">
        <v>761</v>
      </c>
      <c r="D21" s="24" t="s">
        <v>647</v>
      </c>
      <c r="E21" s="30" t="s">
        <v>768</v>
      </c>
      <c r="F21" s="22" t="s">
        <v>659</v>
      </c>
      <c r="G21" s="26">
        <v>95</v>
      </c>
      <c r="H21" s="26">
        <v>10</v>
      </c>
      <c r="I21" s="26">
        <v>10</v>
      </c>
      <c r="J21" s="26" t="s">
        <v>586</v>
      </c>
    </row>
    <row r="22" spans="1:10">
      <c r="A22" s="31" t="s">
        <v>738</v>
      </c>
      <c r="B22" s="31"/>
      <c r="C22" s="31"/>
      <c r="D22" s="32"/>
      <c r="E22" s="32"/>
      <c r="F22" s="32"/>
      <c r="G22" s="32"/>
      <c r="H22" s="32"/>
      <c r="I22" s="32"/>
      <c r="J22" s="32"/>
    </row>
    <row r="23" spans="1:10">
      <c r="A23" s="31" t="s">
        <v>739</v>
      </c>
      <c r="B23" s="31"/>
      <c r="C23" s="31"/>
      <c r="D23" s="31"/>
      <c r="E23" s="31"/>
      <c r="F23" s="31"/>
      <c r="G23" s="31"/>
      <c r="H23" s="31">
        <v>100</v>
      </c>
      <c r="I23" s="31">
        <v>98</v>
      </c>
      <c r="J23" s="38" t="s">
        <v>740</v>
      </c>
    </row>
    <row r="24" spans="1:10">
      <c r="A24" s="33"/>
      <c r="B24" s="33"/>
      <c r="C24" s="33"/>
      <c r="D24" s="33"/>
      <c r="E24" s="33"/>
      <c r="F24" s="33"/>
      <c r="G24" s="33"/>
      <c r="H24" s="33"/>
      <c r="I24" s="33"/>
      <c r="J24" s="39"/>
    </row>
    <row r="25" spans="1:10">
      <c r="A25" s="34" t="s">
        <v>694</v>
      </c>
      <c r="B25" s="33"/>
      <c r="C25" s="33"/>
      <c r="D25" s="33"/>
      <c r="E25" s="33"/>
      <c r="F25" s="33"/>
      <c r="G25" s="33"/>
      <c r="H25" s="33"/>
      <c r="I25" s="33"/>
      <c r="J25" s="39"/>
    </row>
    <row r="26" spans="1:10">
      <c r="A26" s="34" t="s">
        <v>695</v>
      </c>
      <c r="B26" s="34"/>
      <c r="C26" s="34"/>
      <c r="D26" s="34"/>
      <c r="E26" s="34"/>
      <c r="F26" s="34"/>
      <c r="G26" s="34"/>
      <c r="H26" s="34"/>
      <c r="I26" s="34"/>
      <c r="J26" s="34"/>
    </row>
    <row r="27" spans="1:10">
      <c r="A27" s="34" t="s">
        <v>696</v>
      </c>
      <c r="B27" s="34"/>
      <c r="C27" s="34"/>
      <c r="D27" s="34"/>
      <c r="E27" s="34"/>
      <c r="F27" s="34"/>
      <c r="G27" s="34"/>
      <c r="H27" s="34"/>
      <c r="I27" s="34"/>
      <c r="J27" s="34"/>
    </row>
    <row r="28" spans="1:10">
      <c r="A28" s="34" t="s">
        <v>741</v>
      </c>
      <c r="B28" s="34"/>
      <c r="C28" s="34"/>
      <c r="D28" s="34"/>
      <c r="E28" s="34"/>
      <c r="F28" s="34"/>
      <c r="G28" s="34"/>
      <c r="H28" s="34"/>
      <c r="I28" s="34"/>
      <c r="J28" s="34"/>
    </row>
    <row r="29" spans="1:10">
      <c r="A29" s="34" t="s">
        <v>742</v>
      </c>
      <c r="B29" s="34"/>
      <c r="C29" s="34"/>
      <c r="D29" s="34"/>
      <c r="E29" s="34"/>
      <c r="F29" s="34"/>
      <c r="G29" s="34"/>
      <c r="H29" s="34"/>
      <c r="I29" s="34"/>
      <c r="J29" s="34"/>
    </row>
    <row r="30" spans="1:10">
      <c r="A30" s="34" t="s">
        <v>743</v>
      </c>
      <c r="B30" s="34"/>
      <c r="C30" s="34"/>
      <c r="D30" s="34"/>
      <c r="E30" s="34"/>
      <c r="F30" s="34"/>
      <c r="G30" s="34"/>
      <c r="H30" s="34"/>
      <c r="I30" s="34"/>
      <c r="J30" s="34"/>
    </row>
    <row r="31" spans="1:10">
      <c r="A31" s="34" t="s">
        <v>744</v>
      </c>
      <c r="B31" s="34"/>
      <c r="C31" s="34"/>
      <c r="D31" s="34"/>
      <c r="E31" s="34"/>
      <c r="F31" s="34"/>
      <c r="G31" s="34"/>
      <c r="H31" s="34"/>
      <c r="I31" s="34"/>
      <c r="J31" s="34"/>
    </row>
    <row r="32" spans="1:10">
      <c r="A32" s="35"/>
      <c r="B32" s="35"/>
      <c r="C32" s="35"/>
      <c r="D32" s="35"/>
      <c r="E32" s="35"/>
      <c r="F32" s="35"/>
      <c r="G32" s="35"/>
      <c r="H32" s="35"/>
      <c r="I32" s="35"/>
      <c r="J32" s="35"/>
    </row>
  </sheetData>
  <mergeCells count="35">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A19:A20"/>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9"/>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3.25" customWidth="1"/>
    <col min="4" max="4" width="32.75" customWidth="1"/>
    <col min="5" max="10" width="18.75" customWidth="1"/>
  </cols>
  <sheetData>
    <row r="1" ht="27" spans="6:6">
      <c r="F1" s="188" t="s">
        <v>228</v>
      </c>
    </row>
    <row r="2" ht="14.25" spans="10:10">
      <c r="J2" s="179" t="s">
        <v>229</v>
      </c>
    </row>
    <row r="3" ht="14.25" spans="1:10">
      <c r="A3" s="179" t="s">
        <v>2</v>
      </c>
      <c r="J3" s="179" t="s">
        <v>3</v>
      </c>
    </row>
    <row r="4" ht="19.5" customHeight="1" spans="1:10">
      <c r="A4" s="180" t="s">
        <v>6</v>
      </c>
      <c r="B4" s="180"/>
      <c r="C4" s="180"/>
      <c r="D4" s="180"/>
      <c r="E4" s="186" t="s">
        <v>99</v>
      </c>
      <c r="F4" s="186" t="s">
        <v>230</v>
      </c>
      <c r="G4" s="186" t="s">
        <v>231</v>
      </c>
      <c r="H4" s="186" t="s">
        <v>232</v>
      </c>
      <c r="I4" s="186" t="s">
        <v>233</v>
      </c>
      <c r="J4" s="186" t="s">
        <v>234</v>
      </c>
    </row>
    <row r="5" ht="19.5" customHeight="1" spans="1:10">
      <c r="A5" s="186" t="s">
        <v>122</v>
      </c>
      <c r="B5" s="186"/>
      <c r="C5" s="186"/>
      <c r="D5" s="180" t="s">
        <v>123</v>
      </c>
      <c r="E5" s="186"/>
      <c r="F5" s="186"/>
      <c r="G5" s="186"/>
      <c r="H5" s="186"/>
      <c r="I5" s="186"/>
      <c r="J5" s="186"/>
    </row>
    <row r="6" ht="19.5" customHeight="1" spans="1:10">
      <c r="A6" s="186"/>
      <c r="B6" s="186"/>
      <c r="C6" s="186"/>
      <c r="D6" s="180"/>
      <c r="E6" s="186"/>
      <c r="F6" s="186"/>
      <c r="G6" s="186"/>
      <c r="H6" s="186"/>
      <c r="I6" s="186"/>
      <c r="J6" s="186"/>
    </row>
    <row r="7" ht="19.5" customHeight="1" spans="1:10">
      <c r="A7" s="186"/>
      <c r="B7" s="186"/>
      <c r="C7" s="186"/>
      <c r="D7" s="180"/>
      <c r="E7" s="186"/>
      <c r="F7" s="186"/>
      <c r="G7" s="186"/>
      <c r="H7" s="186"/>
      <c r="I7" s="186"/>
      <c r="J7" s="186"/>
    </row>
    <row r="8" ht="19.5" customHeight="1" spans="1:10">
      <c r="A8" s="180" t="s">
        <v>126</v>
      </c>
      <c r="B8" s="180" t="s">
        <v>127</v>
      </c>
      <c r="C8" s="180" t="s">
        <v>128</v>
      </c>
      <c r="D8" s="180" t="s">
        <v>10</v>
      </c>
      <c r="E8" s="186" t="s">
        <v>11</v>
      </c>
      <c r="F8" s="186" t="s">
        <v>12</v>
      </c>
      <c r="G8" s="186" t="s">
        <v>20</v>
      </c>
      <c r="H8" s="186" t="s">
        <v>24</v>
      </c>
      <c r="I8" s="186" t="s">
        <v>28</v>
      </c>
      <c r="J8" s="186" t="s">
        <v>32</v>
      </c>
    </row>
    <row r="9" ht="19.5" customHeight="1" spans="1:10">
      <c r="A9" s="180"/>
      <c r="B9" s="180"/>
      <c r="C9" s="180"/>
      <c r="D9" s="180" t="s">
        <v>129</v>
      </c>
      <c r="E9" s="183">
        <v>462917182.8</v>
      </c>
      <c r="F9" s="183">
        <v>337491541.51</v>
      </c>
      <c r="G9" s="183">
        <v>125425641.29</v>
      </c>
      <c r="H9" s="183">
        <v>0</v>
      </c>
      <c r="I9" s="183">
        <v>0</v>
      </c>
      <c r="J9" s="183">
        <v>0</v>
      </c>
    </row>
    <row r="10" ht="19.5" customHeight="1" spans="1:10">
      <c r="A10" s="181" t="s">
        <v>130</v>
      </c>
      <c r="B10" s="181"/>
      <c r="C10" s="181"/>
      <c r="D10" s="181" t="s">
        <v>131</v>
      </c>
      <c r="E10" s="183">
        <v>357436017.21</v>
      </c>
      <c r="F10" s="183">
        <v>234054686.12</v>
      </c>
      <c r="G10" s="183">
        <v>123381331.09</v>
      </c>
      <c r="H10" s="183">
        <v>0</v>
      </c>
      <c r="I10" s="183">
        <v>0</v>
      </c>
      <c r="J10" s="183">
        <v>0</v>
      </c>
    </row>
    <row r="11" ht="19.5" customHeight="1" spans="1:10">
      <c r="A11" s="181" t="s">
        <v>132</v>
      </c>
      <c r="B11" s="181"/>
      <c r="C11" s="181"/>
      <c r="D11" s="181" t="s">
        <v>133</v>
      </c>
      <c r="E11" s="183">
        <v>6330742.7</v>
      </c>
      <c r="F11" s="183">
        <v>1644505.63</v>
      </c>
      <c r="G11" s="183">
        <v>4686237.07</v>
      </c>
      <c r="H11" s="183"/>
      <c r="I11" s="183"/>
      <c r="J11" s="183"/>
    </row>
    <row r="12" ht="19.5" customHeight="1" spans="1:10">
      <c r="A12" s="181" t="s">
        <v>134</v>
      </c>
      <c r="B12" s="181"/>
      <c r="C12" s="181"/>
      <c r="D12" s="181" t="s">
        <v>135</v>
      </c>
      <c r="E12" s="183">
        <v>1644505.63</v>
      </c>
      <c r="F12" s="183">
        <v>1644505.63</v>
      </c>
      <c r="G12" s="183"/>
      <c r="H12" s="183"/>
      <c r="I12" s="183"/>
      <c r="J12" s="183"/>
    </row>
    <row r="13" ht="19.5" customHeight="1" spans="1:10">
      <c r="A13" s="181" t="s">
        <v>136</v>
      </c>
      <c r="B13" s="181"/>
      <c r="C13" s="181"/>
      <c r="D13" s="181" t="s">
        <v>137</v>
      </c>
      <c r="E13" s="183">
        <v>4686237.07</v>
      </c>
      <c r="F13" s="183"/>
      <c r="G13" s="183">
        <v>4686237.07</v>
      </c>
      <c r="H13" s="183"/>
      <c r="I13" s="183"/>
      <c r="J13" s="183"/>
    </row>
    <row r="14" ht="19.5" customHeight="1" spans="1:10">
      <c r="A14" s="181" t="s">
        <v>138</v>
      </c>
      <c r="B14" s="181"/>
      <c r="C14" s="181"/>
      <c r="D14" s="181" t="s">
        <v>139</v>
      </c>
      <c r="E14" s="183">
        <v>341650981.74</v>
      </c>
      <c r="F14" s="183">
        <v>224861890.37</v>
      </c>
      <c r="G14" s="183">
        <v>116789091.37</v>
      </c>
      <c r="H14" s="183">
        <v>0</v>
      </c>
      <c r="I14" s="183">
        <v>0</v>
      </c>
      <c r="J14" s="183">
        <v>0</v>
      </c>
    </row>
    <row r="15" ht="19.5" customHeight="1" spans="1:10">
      <c r="A15" s="181" t="s">
        <v>140</v>
      </c>
      <c r="B15" s="181"/>
      <c r="C15" s="181"/>
      <c r="D15" s="181" t="s">
        <v>141</v>
      </c>
      <c r="E15" s="183">
        <v>27740563.47</v>
      </c>
      <c r="F15" s="183">
        <v>5253405.49</v>
      </c>
      <c r="G15" s="183">
        <v>22487157.98</v>
      </c>
      <c r="H15" s="183">
        <v>0</v>
      </c>
      <c r="I15" s="183">
        <v>0</v>
      </c>
      <c r="J15" s="183">
        <v>0</v>
      </c>
    </row>
    <row r="16" ht="19.5" customHeight="1" spans="1:10">
      <c r="A16" s="181" t="s">
        <v>142</v>
      </c>
      <c r="B16" s="181"/>
      <c r="C16" s="181"/>
      <c r="D16" s="181" t="s">
        <v>143</v>
      </c>
      <c r="E16" s="183">
        <v>197433833.38</v>
      </c>
      <c r="F16" s="183">
        <v>127044602.64</v>
      </c>
      <c r="G16" s="183">
        <v>70389230.74</v>
      </c>
      <c r="H16" s="183">
        <v>0</v>
      </c>
      <c r="I16" s="183">
        <v>0</v>
      </c>
      <c r="J16" s="183">
        <v>0</v>
      </c>
    </row>
    <row r="17" ht="19.5" customHeight="1" spans="1:10">
      <c r="A17" s="181" t="s">
        <v>144</v>
      </c>
      <c r="B17" s="181"/>
      <c r="C17" s="181"/>
      <c r="D17" s="181" t="s">
        <v>145</v>
      </c>
      <c r="E17" s="183">
        <v>78572285.74</v>
      </c>
      <c r="F17" s="183">
        <v>62710319.53</v>
      </c>
      <c r="G17" s="183">
        <v>15861966.21</v>
      </c>
      <c r="H17" s="183">
        <v>0</v>
      </c>
      <c r="I17" s="183"/>
      <c r="J17" s="183">
        <v>0</v>
      </c>
    </row>
    <row r="18" ht="19.5" customHeight="1" spans="1:10">
      <c r="A18" s="181" t="s">
        <v>146</v>
      </c>
      <c r="B18" s="181"/>
      <c r="C18" s="181"/>
      <c r="D18" s="181" t="s">
        <v>147</v>
      </c>
      <c r="E18" s="183">
        <v>37643966.95</v>
      </c>
      <c r="F18" s="183">
        <v>29853562.71</v>
      </c>
      <c r="G18" s="183">
        <v>7790404.24</v>
      </c>
      <c r="H18" s="183"/>
      <c r="I18" s="183"/>
      <c r="J18" s="183"/>
    </row>
    <row r="19" ht="19.5" customHeight="1" spans="1:10">
      <c r="A19" s="181" t="s">
        <v>148</v>
      </c>
      <c r="B19" s="181"/>
      <c r="C19" s="181"/>
      <c r="D19" s="181" t="s">
        <v>149</v>
      </c>
      <c r="E19" s="183">
        <v>260332.2</v>
      </c>
      <c r="F19" s="183"/>
      <c r="G19" s="183">
        <v>260332.2</v>
      </c>
      <c r="H19" s="183"/>
      <c r="I19" s="183"/>
      <c r="J19" s="183"/>
    </row>
    <row r="20" ht="19.5" customHeight="1" spans="1:10">
      <c r="A20" s="181" t="s">
        <v>150</v>
      </c>
      <c r="B20" s="181"/>
      <c r="C20" s="181"/>
      <c r="D20" s="181" t="s">
        <v>151</v>
      </c>
      <c r="E20" s="183">
        <v>4839107.87</v>
      </c>
      <c r="F20" s="183">
        <v>3839529.94</v>
      </c>
      <c r="G20" s="183">
        <v>999577.93</v>
      </c>
      <c r="H20" s="183"/>
      <c r="I20" s="183"/>
      <c r="J20" s="183"/>
    </row>
    <row r="21" ht="19.5" customHeight="1" spans="1:10">
      <c r="A21" s="181" t="s">
        <v>152</v>
      </c>
      <c r="B21" s="181"/>
      <c r="C21" s="181"/>
      <c r="D21" s="181" t="s">
        <v>153</v>
      </c>
      <c r="E21" s="183">
        <v>4839107.87</v>
      </c>
      <c r="F21" s="183">
        <v>3839529.94</v>
      </c>
      <c r="G21" s="183">
        <v>999577.93</v>
      </c>
      <c r="H21" s="183"/>
      <c r="I21" s="183"/>
      <c r="J21" s="183"/>
    </row>
    <row r="22" ht="19.5" customHeight="1" spans="1:10">
      <c r="A22" s="181" t="s">
        <v>154</v>
      </c>
      <c r="B22" s="181"/>
      <c r="C22" s="181"/>
      <c r="D22" s="181" t="s">
        <v>155</v>
      </c>
      <c r="E22" s="183">
        <v>501500.18</v>
      </c>
      <c r="F22" s="183"/>
      <c r="G22" s="183">
        <v>501500.18</v>
      </c>
      <c r="H22" s="183">
        <v>0</v>
      </c>
      <c r="I22" s="183"/>
      <c r="J22" s="183">
        <v>0</v>
      </c>
    </row>
    <row r="23" ht="19.5" customHeight="1" spans="1:10">
      <c r="A23" s="181" t="s">
        <v>156</v>
      </c>
      <c r="B23" s="181"/>
      <c r="C23" s="181"/>
      <c r="D23" s="181" t="s">
        <v>157</v>
      </c>
      <c r="E23" s="183">
        <v>501500.18</v>
      </c>
      <c r="F23" s="183"/>
      <c r="G23" s="183">
        <v>501500.18</v>
      </c>
      <c r="H23" s="183">
        <v>0</v>
      </c>
      <c r="I23" s="183"/>
      <c r="J23" s="183">
        <v>0</v>
      </c>
    </row>
    <row r="24" ht="19.5" customHeight="1" spans="1:10">
      <c r="A24" s="181" t="s">
        <v>158</v>
      </c>
      <c r="B24" s="181"/>
      <c r="C24" s="181"/>
      <c r="D24" s="181" t="s">
        <v>159</v>
      </c>
      <c r="E24" s="183">
        <v>4113684.72</v>
      </c>
      <c r="F24" s="183">
        <v>3708760.18</v>
      </c>
      <c r="G24" s="183">
        <v>404924.54</v>
      </c>
      <c r="H24" s="183"/>
      <c r="I24" s="183"/>
      <c r="J24" s="183"/>
    </row>
    <row r="25" ht="19.5" customHeight="1" spans="1:10">
      <c r="A25" s="181" t="s">
        <v>160</v>
      </c>
      <c r="B25" s="181"/>
      <c r="C25" s="181"/>
      <c r="D25" s="181" t="s">
        <v>161</v>
      </c>
      <c r="E25" s="183">
        <v>4113684.72</v>
      </c>
      <c r="F25" s="183">
        <v>3708760.18</v>
      </c>
      <c r="G25" s="183">
        <v>404924.54</v>
      </c>
      <c r="H25" s="183"/>
      <c r="I25" s="183"/>
      <c r="J25" s="183"/>
    </row>
    <row r="26" ht="19.5" customHeight="1" spans="1:10">
      <c r="A26" s="181" t="s">
        <v>162</v>
      </c>
      <c r="B26" s="181"/>
      <c r="C26" s="181"/>
      <c r="D26" s="181" t="s">
        <v>163</v>
      </c>
      <c r="E26" s="183">
        <v>483003.84</v>
      </c>
      <c r="F26" s="183"/>
      <c r="G26" s="183">
        <v>483003.84</v>
      </c>
      <c r="H26" s="183"/>
      <c r="I26" s="183"/>
      <c r="J26" s="183"/>
    </row>
    <row r="27" ht="19.5" customHeight="1" spans="1:10">
      <c r="A27" s="181" t="s">
        <v>164</v>
      </c>
      <c r="B27" s="181"/>
      <c r="C27" s="181"/>
      <c r="D27" s="181" t="s">
        <v>165</v>
      </c>
      <c r="E27" s="183">
        <v>483003.84</v>
      </c>
      <c r="F27" s="183"/>
      <c r="G27" s="183">
        <v>483003.84</v>
      </c>
      <c r="H27" s="183"/>
      <c r="I27" s="183"/>
      <c r="J27" s="183"/>
    </row>
    <row r="28" ht="19.5" customHeight="1" spans="1:10">
      <c r="A28" s="181" t="s">
        <v>166</v>
      </c>
      <c r="B28" s="181"/>
      <c r="C28" s="181"/>
      <c r="D28" s="181" t="s">
        <v>167</v>
      </c>
      <c r="E28" s="183">
        <v>483003.84</v>
      </c>
      <c r="F28" s="183"/>
      <c r="G28" s="183">
        <v>483003.84</v>
      </c>
      <c r="H28" s="183"/>
      <c r="I28" s="183"/>
      <c r="J28" s="183"/>
    </row>
    <row r="29" ht="19.5" customHeight="1" spans="1:10">
      <c r="A29" s="181" t="s">
        <v>168</v>
      </c>
      <c r="B29" s="181"/>
      <c r="C29" s="181"/>
      <c r="D29" s="181" t="s">
        <v>169</v>
      </c>
      <c r="E29" s="183">
        <v>60271504.34</v>
      </c>
      <c r="F29" s="183">
        <v>59762613.54</v>
      </c>
      <c r="G29" s="183">
        <v>508890.8</v>
      </c>
      <c r="H29" s="183">
        <v>0</v>
      </c>
      <c r="I29" s="183">
        <v>0</v>
      </c>
      <c r="J29" s="183">
        <v>0</v>
      </c>
    </row>
    <row r="30" ht="19.5" customHeight="1" spans="1:10">
      <c r="A30" s="181" t="s">
        <v>170</v>
      </c>
      <c r="B30" s="181"/>
      <c r="C30" s="181"/>
      <c r="D30" s="181" t="s">
        <v>171</v>
      </c>
      <c r="E30" s="183">
        <v>58559961.58</v>
      </c>
      <c r="F30" s="183">
        <v>58559961.58</v>
      </c>
      <c r="G30" s="183"/>
      <c r="H30" s="183">
        <v>0</v>
      </c>
      <c r="I30" s="183">
        <v>0</v>
      </c>
      <c r="J30" s="183">
        <v>0</v>
      </c>
    </row>
    <row r="31" ht="19.5" customHeight="1" spans="1:10">
      <c r="A31" s="181" t="s">
        <v>172</v>
      </c>
      <c r="B31" s="181"/>
      <c r="C31" s="181"/>
      <c r="D31" s="181" t="s">
        <v>173</v>
      </c>
      <c r="E31" s="183">
        <v>19365048.95</v>
      </c>
      <c r="F31" s="183">
        <v>19365048.95</v>
      </c>
      <c r="G31" s="183"/>
      <c r="H31" s="183">
        <v>0</v>
      </c>
      <c r="I31" s="183">
        <v>0</v>
      </c>
      <c r="J31" s="183">
        <v>0</v>
      </c>
    </row>
    <row r="32" ht="19.5" customHeight="1" spans="1:10">
      <c r="A32" s="181" t="s">
        <v>174</v>
      </c>
      <c r="B32" s="181"/>
      <c r="C32" s="181"/>
      <c r="D32" s="181" t="s">
        <v>175</v>
      </c>
      <c r="E32" s="183">
        <v>33349071.64</v>
      </c>
      <c r="F32" s="183">
        <v>33349071.64</v>
      </c>
      <c r="G32" s="183"/>
      <c r="H32" s="183">
        <v>0</v>
      </c>
      <c r="I32" s="183">
        <v>0</v>
      </c>
      <c r="J32" s="183">
        <v>0</v>
      </c>
    </row>
    <row r="33" ht="19.5" customHeight="1" spans="1:10">
      <c r="A33" s="181" t="s">
        <v>176</v>
      </c>
      <c r="B33" s="181"/>
      <c r="C33" s="181"/>
      <c r="D33" s="181" t="s">
        <v>177</v>
      </c>
      <c r="E33" s="183">
        <v>5845840.99</v>
      </c>
      <c r="F33" s="183">
        <v>5845840.99</v>
      </c>
      <c r="G33" s="183"/>
      <c r="H33" s="183">
        <v>0</v>
      </c>
      <c r="I33" s="183"/>
      <c r="J33" s="183">
        <v>0</v>
      </c>
    </row>
    <row r="34" ht="19.5" customHeight="1" spans="1:10">
      <c r="A34" s="181" t="s">
        <v>178</v>
      </c>
      <c r="B34" s="181"/>
      <c r="C34" s="181"/>
      <c r="D34" s="181" t="s">
        <v>179</v>
      </c>
      <c r="E34" s="183">
        <v>1100</v>
      </c>
      <c r="F34" s="183"/>
      <c r="G34" s="183">
        <v>1100</v>
      </c>
      <c r="H34" s="183"/>
      <c r="I34" s="183"/>
      <c r="J34" s="183"/>
    </row>
    <row r="35" ht="19.5" customHeight="1" spans="1:10">
      <c r="A35" s="181" t="s">
        <v>180</v>
      </c>
      <c r="B35" s="181"/>
      <c r="C35" s="181"/>
      <c r="D35" s="181" t="s">
        <v>181</v>
      </c>
      <c r="E35" s="183">
        <v>1100</v>
      </c>
      <c r="F35" s="183"/>
      <c r="G35" s="183">
        <v>1100</v>
      </c>
      <c r="H35" s="183"/>
      <c r="I35" s="183"/>
      <c r="J35" s="183"/>
    </row>
    <row r="36" ht="19.5" customHeight="1" spans="1:10">
      <c r="A36" s="181" t="s">
        <v>182</v>
      </c>
      <c r="B36" s="181"/>
      <c r="C36" s="181"/>
      <c r="D36" s="181" t="s">
        <v>183</v>
      </c>
      <c r="E36" s="183">
        <v>1686131.76</v>
      </c>
      <c r="F36" s="183">
        <v>1202651.96</v>
      </c>
      <c r="G36" s="183">
        <v>483479.8</v>
      </c>
      <c r="H36" s="183">
        <v>0</v>
      </c>
      <c r="I36" s="183">
        <v>0</v>
      </c>
      <c r="J36" s="183">
        <v>0</v>
      </c>
    </row>
    <row r="37" ht="19.5" customHeight="1" spans="1:10">
      <c r="A37" s="181" t="s">
        <v>184</v>
      </c>
      <c r="B37" s="181"/>
      <c r="C37" s="181"/>
      <c r="D37" s="181" t="s">
        <v>185</v>
      </c>
      <c r="E37" s="183">
        <v>1686131.76</v>
      </c>
      <c r="F37" s="183">
        <v>1202651.96</v>
      </c>
      <c r="G37" s="183">
        <v>483479.8</v>
      </c>
      <c r="H37" s="183">
        <v>0</v>
      </c>
      <c r="I37" s="183">
        <v>0</v>
      </c>
      <c r="J37" s="183">
        <v>0</v>
      </c>
    </row>
    <row r="38" ht="19.5" customHeight="1" spans="1:10">
      <c r="A38" s="181" t="s">
        <v>186</v>
      </c>
      <c r="B38" s="181"/>
      <c r="C38" s="181"/>
      <c r="D38" s="181" t="s">
        <v>187</v>
      </c>
      <c r="E38" s="183">
        <v>24311</v>
      </c>
      <c r="F38" s="183"/>
      <c r="G38" s="183">
        <v>24311</v>
      </c>
      <c r="H38" s="183"/>
      <c r="I38" s="183"/>
      <c r="J38" s="183"/>
    </row>
    <row r="39" ht="19.5" customHeight="1" spans="1:10">
      <c r="A39" s="181" t="s">
        <v>188</v>
      </c>
      <c r="B39" s="181"/>
      <c r="C39" s="181"/>
      <c r="D39" s="181" t="s">
        <v>187</v>
      </c>
      <c r="E39" s="183">
        <v>24311</v>
      </c>
      <c r="F39" s="183"/>
      <c r="G39" s="183">
        <v>24311</v>
      </c>
      <c r="H39" s="183"/>
      <c r="I39" s="183"/>
      <c r="J39" s="183"/>
    </row>
    <row r="40" ht="19.5" customHeight="1" spans="1:10">
      <c r="A40" s="181" t="s">
        <v>189</v>
      </c>
      <c r="B40" s="181"/>
      <c r="C40" s="181"/>
      <c r="D40" s="181" t="s">
        <v>190</v>
      </c>
      <c r="E40" s="183">
        <v>22530121.85</v>
      </c>
      <c r="F40" s="183">
        <v>22530121.85</v>
      </c>
      <c r="G40" s="183"/>
      <c r="H40" s="183">
        <v>0</v>
      </c>
      <c r="I40" s="183">
        <v>0</v>
      </c>
      <c r="J40" s="183">
        <v>0</v>
      </c>
    </row>
    <row r="41" ht="19.5" customHeight="1" spans="1:10">
      <c r="A41" s="181" t="s">
        <v>191</v>
      </c>
      <c r="B41" s="181"/>
      <c r="C41" s="181"/>
      <c r="D41" s="181" t="s">
        <v>192</v>
      </c>
      <c r="E41" s="183">
        <v>22530121.85</v>
      </c>
      <c r="F41" s="183">
        <v>22530121.85</v>
      </c>
      <c r="G41" s="183"/>
      <c r="H41" s="183">
        <v>0</v>
      </c>
      <c r="I41" s="183">
        <v>0</v>
      </c>
      <c r="J41" s="183">
        <v>0</v>
      </c>
    </row>
    <row r="42" ht="19.5" customHeight="1" spans="1:10">
      <c r="A42" s="181" t="s">
        <v>193</v>
      </c>
      <c r="B42" s="181"/>
      <c r="C42" s="181"/>
      <c r="D42" s="181" t="s">
        <v>194</v>
      </c>
      <c r="E42" s="183">
        <v>53969.72</v>
      </c>
      <c r="F42" s="183">
        <v>53969.72</v>
      </c>
      <c r="G42" s="183"/>
      <c r="H42" s="183"/>
      <c r="I42" s="183"/>
      <c r="J42" s="183"/>
    </row>
    <row r="43" ht="19.5" customHeight="1" spans="1:10">
      <c r="A43" s="181" t="s">
        <v>195</v>
      </c>
      <c r="B43" s="181"/>
      <c r="C43" s="181"/>
      <c r="D43" s="181" t="s">
        <v>196</v>
      </c>
      <c r="E43" s="183">
        <v>11531450.28</v>
      </c>
      <c r="F43" s="183">
        <v>11531450.28</v>
      </c>
      <c r="G43" s="183"/>
      <c r="H43" s="183">
        <v>0</v>
      </c>
      <c r="I43" s="183">
        <v>0</v>
      </c>
      <c r="J43" s="183">
        <v>0</v>
      </c>
    </row>
    <row r="44" ht="19.5" customHeight="1" spans="1:10">
      <c r="A44" s="181" t="s">
        <v>197</v>
      </c>
      <c r="B44" s="181"/>
      <c r="C44" s="181"/>
      <c r="D44" s="181" t="s">
        <v>198</v>
      </c>
      <c r="E44" s="183">
        <v>9098683.9</v>
      </c>
      <c r="F44" s="183">
        <v>9098683.9</v>
      </c>
      <c r="G44" s="183"/>
      <c r="H44" s="183">
        <v>0</v>
      </c>
      <c r="I44" s="183">
        <v>0</v>
      </c>
      <c r="J44" s="183">
        <v>0</v>
      </c>
    </row>
    <row r="45" ht="19.5" customHeight="1" spans="1:10">
      <c r="A45" s="181" t="s">
        <v>199</v>
      </c>
      <c r="B45" s="181"/>
      <c r="C45" s="181"/>
      <c r="D45" s="181" t="s">
        <v>200</v>
      </c>
      <c r="E45" s="183">
        <v>1846017.95</v>
      </c>
      <c r="F45" s="183">
        <v>1846017.95</v>
      </c>
      <c r="G45" s="183"/>
      <c r="H45" s="183">
        <v>0</v>
      </c>
      <c r="I45" s="183">
        <v>0</v>
      </c>
      <c r="J45" s="183">
        <v>0</v>
      </c>
    </row>
    <row r="46" ht="19.5" customHeight="1" spans="1:10">
      <c r="A46" s="181" t="s">
        <v>201</v>
      </c>
      <c r="B46" s="181"/>
      <c r="C46" s="181"/>
      <c r="D46" s="181" t="s">
        <v>202</v>
      </c>
      <c r="E46" s="183">
        <v>351700</v>
      </c>
      <c r="F46" s="183"/>
      <c r="G46" s="183">
        <v>351700</v>
      </c>
      <c r="H46" s="183"/>
      <c r="I46" s="183"/>
      <c r="J46" s="183"/>
    </row>
    <row r="47" ht="19.5" customHeight="1" spans="1:10">
      <c r="A47" s="181" t="s">
        <v>203</v>
      </c>
      <c r="B47" s="181"/>
      <c r="C47" s="181"/>
      <c r="D47" s="181" t="s">
        <v>204</v>
      </c>
      <c r="E47" s="183">
        <v>350000</v>
      </c>
      <c r="F47" s="183"/>
      <c r="G47" s="183">
        <v>350000</v>
      </c>
      <c r="H47" s="183"/>
      <c r="I47" s="183"/>
      <c r="J47" s="183"/>
    </row>
    <row r="48" ht="19.5" customHeight="1" spans="1:10">
      <c r="A48" s="181" t="s">
        <v>205</v>
      </c>
      <c r="B48" s="181"/>
      <c r="C48" s="181"/>
      <c r="D48" s="181" t="s">
        <v>206</v>
      </c>
      <c r="E48" s="183">
        <v>350000</v>
      </c>
      <c r="F48" s="183"/>
      <c r="G48" s="183">
        <v>350000</v>
      </c>
      <c r="H48" s="183"/>
      <c r="I48" s="183"/>
      <c r="J48" s="183"/>
    </row>
    <row r="49" ht="19.5" customHeight="1" spans="1:10">
      <c r="A49" s="181" t="s">
        <v>207</v>
      </c>
      <c r="B49" s="181"/>
      <c r="C49" s="181"/>
      <c r="D49" s="181" t="s">
        <v>208</v>
      </c>
      <c r="E49" s="183">
        <v>1700</v>
      </c>
      <c r="F49" s="183"/>
      <c r="G49" s="183">
        <v>1700</v>
      </c>
      <c r="H49" s="183"/>
      <c r="I49" s="183"/>
      <c r="J49" s="183"/>
    </row>
    <row r="50" ht="19.5" customHeight="1" spans="1:10">
      <c r="A50" s="181" t="s">
        <v>209</v>
      </c>
      <c r="B50" s="181"/>
      <c r="C50" s="181"/>
      <c r="D50" s="181" t="s">
        <v>210</v>
      </c>
      <c r="E50" s="183">
        <v>1700</v>
      </c>
      <c r="F50" s="183"/>
      <c r="G50" s="183">
        <v>1700</v>
      </c>
      <c r="H50" s="183"/>
      <c r="I50" s="183"/>
      <c r="J50" s="183"/>
    </row>
    <row r="51" ht="19.5" customHeight="1" spans="1:10">
      <c r="A51" s="181" t="s">
        <v>211</v>
      </c>
      <c r="B51" s="181"/>
      <c r="C51" s="181"/>
      <c r="D51" s="181" t="s">
        <v>212</v>
      </c>
      <c r="E51" s="183">
        <v>21144120</v>
      </c>
      <c r="F51" s="183">
        <v>21144120</v>
      </c>
      <c r="G51" s="183"/>
      <c r="H51" s="183">
        <v>0</v>
      </c>
      <c r="I51" s="183">
        <v>0</v>
      </c>
      <c r="J51" s="183">
        <v>0</v>
      </c>
    </row>
    <row r="52" ht="19.5" customHeight="1" spans="1:10">
      <c r="A52" s="181" t="s">
        <v>213</v>
      </c>
      <c r="B52" s="181"/>
      <c r="C52" s="181"/>
      <c r="D52" s="181" t="s">
        <v>214</v>
      </c>
      <c r="E52" s="183">
        <v>21144120</v>
      </c>
      <c r="F52" s="183">
        <v>21144120</v>
      </c>
      <c r="G52" s="183"/>
      <c r="H52" s="183">
        <v>0</v>
      </c>
      <c r="I52" s="183">
        <v>0</v>
      </c>
      <c r="J52" s="183">
        <v>0</v>
      </c>
    </row>
    <row r="53" ht="19.5" customHeight="1" spans="1:10">
      <c r="A53" s="181" t="s">
        <v>215</v>
      </c>
      <c r="B53" s="181"/>
      <c r="C53" s="181"/>
      <c r="D53" s="181" t="s">
        <v>216</v>
      </c>
      <c r="E53" s="183">
        <v>21144120</v>
      </c>
      <c r="F53" s="183">
        <v>21144120</v>
      </c>
      <c r="G53" s="183"/>
      <c r="H53" s="183">
        <v>0</v>
      </c>
      <c r="I53" s="183">
        <v>0</v>
      </c>
      <c r="J53" s="183">
        <v>0</v>
      </c>
    </row>
    <row r="54" ht="19.5" customHeight="1" spans="1:10">
      <c r="A54" s="181" t="s">
        <v>217</v>
      </c>
      <c r="B54" s="181"/>
      <c r="C54" s="181"/>
      <c r="D54" s="181" t="s">
        <v>218</v>
      </c>
      <c r="E54" s="183">
        <v>700715.56</v>
      </c>
      <c r="F54" s="183"/>
      <c r="G54" s="183">
        <v>700715.56</v>
      </c>
      <c r="H54" s="183"/>
      <c r="I54" s="183"/>
      <c r="J54" s="183"/>
    </row>
    <row r="55" ht="19.5" customHeight="1" spans="1:10">
      <c r="A55" s="181" t="s">
        <v>219</v>
      </c>
      <c r="B55" s="181"/>
      <c r="C55" s="181"/>
      <c r="D55" s="181" t="s">
        <v>220</v>
      </c>
      <c r="E55" s="183">
        <v>700715.56</v>
      </c>
      <c r="F55" s="183"/>
      <c r="G55" s="183">
        <v>700715.56</v>
      </c>
      <c r="H55" s="183"/>
      <c r="I55" s="183"/>
      <c r="J55" s="183"/>
    </row>
    <row r="56" ht="19.5" customHeight="1" spans="1:10">
      <c r="A56" s="181" t="s">
        <v>221</v>
      </c>
      <c r="B56" s="181"/>
      <c r="C56" s="181"/>
      <c r="D56" s="181" t="s">
        <v>222</v>
      </c>
      <c r="E56" s="183">
        <v>478960.6</v>
      </c>
      <c r="F56" s="183"/>
      <c r="G56" s="183">
        <v>478960.6</v>
      </c>
      <c r="H56" s="183"/>
      <c r="I56" s="183"/>
      <c r="J56" s="183"/>
    </row>
    <row r="57" ht="19.5" customHeight="1" spans="1:10">
      <c r="A57" s="181" t="s">
        <v>223</v>
      </c>
      <c r="B57" s="181"/>
      <c r="C57" s="181"/>
      <c r="D57" s="181" t="s">
        <v>224</v>
      </c>
      <c r="E57" s="183">
        <v>84754.29</v>
      </c>
      <c r="F57" s="183"/>
      <c r="G57" s="183">
        <v>84754.29</v>
      </c>
      <c r="H57" s="183"/>
      <c r="I57" s="183"/>
      <c r="J57" s="183"/>
    </row>
    <row r="58" ht="19.5" customHeight="1" spans="1:10">
      <c r="A58" s="181" t="s">
        <v>225</v>
      </c>
      <c r="B58" s="181"/>
      <c r="C58" s="181"/>
      <c r="D58" s="181" t="s">
        <v>226</v>
      </c>
      <c r="E58" s="183">
        <v>137000.67</v>
      </c>
      <c r="F58" s="183"/>
      <c r="G58" s="183">
        <v>137000.67</v>
      </c>
      <c r="H58" s="183"/>
      <c r="I58" s="183"/>
      <c r="J58" s="183"/>
    </row>
    <row r="59" ht="19.5" customHeight="1" spans="1:10">
      <c r="A59" s="181" t="s">
        <v>235</v>
      </c>
      <c r="B59" s="181"/>
      <c r="C59" s="181"/>
      <c r="D59" s="181"/>
      <c r="E59" s="181"/>
      <c r="F59" s="181"/>
      <c r="G59" s="181"/>
      <c r="H59" s="181"/>
      <c r="I59" s="181"/>
      <c r="J59" s="181"/>
    </row>
  </sheetData>
  <mergeCells count="6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J5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88" t="s">
        <v>236</v>
      </c>
    </row>
    <row r="2" ht="14.25" spans="9:9">
      <c r="I2" s="179" t="s">
        <v>237</v>
      </c>
    </row>
    <row r="3" ht="14.25" spans="1:9">
      <c r="A3" s="179" t="s">
        <v>2</v>
      </c>
      <c r="I3" s="179" t="s">
        <v>3</v>
      </c>
    </row>
    <row r="4" ht="19.5" customHeight="1" spans="1:9">
      <c r="A4" s="180" t="s">
        <v>238</v>
      </c>
      <c r="B4" s="180"/>
      <c r="C4" s="180"/>
      <c r="D4" s="180" t="s">
        <v>239</v>
      </c>
      <c r="E4" s="180"/>
      <c r="F4" s="180"/>
      <c r="G4" s="180"/>
      <c r="H4" s="180"/>
      <c r="I4" s="180"/>
    </row>
    <row r="5" ht="19.5" customHeight="1" spans="1:9">
      <c r="A5" s="186" t="s">
        <v>240</v>
      </c>
      <c r="B5" s="186" t="s">
        <v>7</v>
      </c>
      <c r="C5" s="186" t="s">
        <v>241</v>
      </c>
      <c r="D5" s="186" t="s">
        <v>242</v>
      </c>
      <c r="E5" s="186" t="s">
        <v>7</v>
      </c>
      <c r="F5" s="180" t="s">
        <v>129</v>
      </c>
      <c r="G5" s="186" t="s">
        <v>243</v>
      </c>
      <c r="H5" s="186" t="s">
        <v>244</v>
      </c>
      <c r="I5" s="186" t="s">
        <v>245</v>
      </c>
    </row>
    <row r="6" ht="19.5" customHeight="1" spans="1:9">
      <c r="A6" s="186"/>
      <c r="B6" s="186"/>
      <c r="C6" s="186"/>
      <c r="D6" s="186"/>
      <c r="E6" s="186"/>
      <c r="F6" s="180" t="s">
        <v>124</v>
      </c>
      <c r="G6" s="186" t="s">
        <v>243</v>
      </c>
      <c r="H6" s="186"/>
      <c r="I6" s="186"/>
    </row>
    <row r="7" ht="19.5" customHeight="1" spans="1:9">
      <c r="A7" s="180" t="s">
        <v>246</v>
      </c>
      <c r="B7" s="180"/>
      <c r="C7" s="180" t="s">
        <v>11</v>
      </c>
      <c r="D7" s="180" t="s">
        <v>246</v>
      </c>
      <c r="E7" s="180"/>
      <c r="F7" s="180" t="s">
        <v>12</v>
      </c>
      <c r="G7" s="180" t="s">
        <v>20</v>
      </c>
      <c r="H7" s="180" t="s">
        <v>24</v>
      </c>
      <c r="I7" s="180" t="s">
        <v>28</v>
      </c>
    </row>
    <row r="8" ht="19.5" customHeight="1" spans="1:9">
      <c r="A8" s="181" t="s">
        <v>247</v>
      </c>
      <c r="B8" s="180" t="s">
        <v>11</v>
      </c>
      <c r="C8" s="183">
        <v>445521754.9</v>
      </c>
      <c r="D8" s="181" t="s">
        <v>14</v>
      </c>
      <c r="E8" s="180" t="s">
        <v>22</v>
      </c>
      <c r="F8" s="183"/>
      <c r="G8" s="183"/>
      <c r="H8" s="183"/>
      <c r="I8" s="183"/>
    </row>
    <row r="9" ht="19.5" customHeight="1" spans="1:9">
      <c r="A9" s="181" t="s">
        <v>248</v>
      </c>
      <c r="B9" s="180" t="s">
        <v>12</v>
      </c>
      <c r="C9" s="183">
        <v>700715.56</v>
      </c>
      <c r="D9" s="181" t="s">
        <v>17</v>
      </c>
      <c r="E9" s="180" t="s">
        <v>26</v>
      </c>
      <c r="F9" s="183"/>
      <c r="G9" s="183"/>
      <c r="H9" s="183"/>
      <c r="I9" s="183"/>
    </row>
    <row r="10" ht="19.5" customHeight="1" spans="1:9">
      <c r="A10" s="181" t="s">
        <v>249</v>
      </c>
      <c r="B10" s="180" t="s">
        <v>20</v>
      </c>
      <c r="C10" s="183"/>
      <c r="D10" s="181" t="s">
        <v>21</v>
      </c>
      <c r="E10" s="180" t="s">
        <v>30</v>
      </c>
      <c r="F10" s="183"/>
      <c r="G10" s="183"/>
      <c r="H10" s="183"/>
      <c r="I10" s="183"/>
    </row>
    <row r="11" ht="19.5" customHeight="1" spans="1:9">
      <c r="A11" s="181"/>
      <c r="B11" s="180" t="s">
        <v>24</v>
      </c>
      <c r="C11" s="192"/>
      <c r="D11" s="181" t="s">
        <v>25</v>
      </c>
      <c r="E11" s="180" t="s">
        <v>34</v>
      </c>
      <c r="F11" s="183"/>
      <c r="G11" s="183"/>
      <c r="H11" s="183"/>
      <c r="I11" s="183"/>
    </row>
    <row r="12" ht="19.5" customHeight="1" spans="1:9">
      <c r="A12" s="181"/>
      <c r="B12" s="180" t="s">
        <v>28</v>
      </c>
      <c r="C12" s="192"/>
      <c r="D12" s="181" t="s">
        <v>29</v>
      </c>
      <c r="E12" s="180" t="s">
        <v>38</v>
      </c>
      <c r="F12" s="183">
        <v>341494184.32</v>
      </c>
      <c r="G12" s="183">
        <v>341494184.32</v>
      </c>
      <c r="H12" s="183"/>
      <c r="I12" s="183"/>
    </row>
    <row r="13" ht="19.5" customHeight="1" spans="1:9">
      <c r="A13" s="181"/>
      <c r="B13" s="180" t="s">
        <v>32</v>
      </c>
      <c r="C13" s="192"/>
      <c r="D13" s="181" t="s">
        <v>33</v>
      </c>
      <c r="E13" s="180" t="s">
        <v>42</v>
      </c>
      <c r="F13" s="183"/>
      <c r="G13" s="183"/>
      <c r="H13" s="183"/>
      <c r="I13" s="183"/>
    </row>
    <row r="14" ht="19.5" customHeight="1" spans="1:9">
      <c r="A14" s="181"/>
      <c r="B14" s="180" t="s">
        <v>36</v>
      </c>
      <c r="C14" s="192"/>
      <c r="D14" s="181" t="s">
        <v>37</v>
      </c>
      <c r="E14" s="180" t="s">
        <v>45</v>
      </c>
      <c r="F14" s="183">
        <v>483003.84</v>
      </c>
      <c r="G14" s="183">
        <v>483003.84</v>
      </c>
      <c r="H14" s="183"/>
      <c r="I14" s="183"/>
    </row>
    <row r="15" ht="19.5" customHeight="1" spans="1:9">
      <c r="A15" s="181"/>
      <c r="B15" s="180" t="s">
        <v>40</v>
      </c>
      <c r="C15" s="192"/>
      <c r="D15" s="181" t="s">
        <v>41</v>
      </c>
      <c r="E15" s="180" t="s">
        <v>48</v>
      </c>
      <c r="F15" s="183">
        <v>60271504.34</v>
      </c>
      <c r="G15" s="183">
        <v>60271504.34</v>
      </c>
      <c r="H15" s="183"/>
      <c r="I15" s="183"/>
    </row>
    <row r="16" ht="19.5" customHeight="1" spans="1:9">
      <c r="A16" s="181"/>
      <c r="B16" s="180" t="s">
        <v>43</v>
      </c>
      <c r="C16" s="192"/>
      <c r="D16" s="181" t="s">
        <v>44</v>
      </c>
      <c r="E16" s="180" t="s">
        <v>51</v>
      </c>
      <c r="F16" s="183">
        <v>22530121.85</v>
      </c>
      <c r="G16" s="183">
        <v>22530121.85</v>
      </c>
      <c r="H16" s="183"/>
      <c r="I16" s="183"/>
    </row>
    <row r="17" ht="19.5" customHeight="1" spans="1:9">
      <c r="A17" s="181"/>
      <c r="B17" s="180" t="s">
        <v>46</v>
      </c>
      <c r="C17" s="192"/>
      <c r="D17" s="181" t="s">
        <v>47</v>
      </c>
      <c r="E17" s="180" t="s">
        <v>54</v>
      </c>
      <c r="F17" s="183"/>
      <c r="G17" s="183"/>
      <c r="H17" s="183"/>
      <c r="I17" s="183"/>
    </row>
    <row r="18" ht="19.5" customHeight="1" spans="1:9">
      <c r="A18" s="181"/>
      <c r="B18" s="180" t="s">
        <v>49</v>
      </c>
      <c r="C18" s="192"/>
      <c r="D18" s="181" t="s">
        <v>50</v>
      </c>
      <c r="E18" s="180" t="s">
        <v>57</v>
      </c>
      <c r="F18" s="183"/>
      <c r="G18" s="183"/>
      <c r="H18" s="183"/>
      <c r="I18" s="183"/>
    </row>
    <row r="19" ht="19.5" customHeight="1" spans="1:9">
      <c r="A19" s="181"/>
      <c r="B19" s="180" t="s">
        <v>52</v>
      </c>
      <c r="C19" s="192"/>
      <c r="D19" s="181" t="s">
        <v>53</v>
      </c>
      <c r="E19" s="180" t="s">
        <v>60</v>
      </c>
      <c r="F19" s="183">
        <v>351700</v>
      </c>
      <c r="G19" s="183">
        <v>351700</v>
      </c>
      <c r="H19" s="183"/>
      <c r="I19" s="183"/>
    </row>
    <row r="20" ht="19.5" customHeight="1" spans="1:9">
      <c r="A20" s="181"/>
      <c r="B20" s="180" t="s">
        <v>55</v>
      </c>
      <c r="C20" s="192"/>
      <c r="D20" s="181" t="s">
        <v>56</v>
      </c>
      <c r="E20" s="180" t="s">
        <v>63</v>
      </c>
      <c r="F20" s="183"/>
      <c r="G20" s="183"/>
      <c r="H20" s="183"/>
      <c r="I20" s="183"/>
    </row>
    <row r="21" ht="19.5" customHeight="1" spans="1:9">
      <c r="A21" s="181"/>
      <c r="B21" s="180" t="s">
        <v>58</v>
      </c>
      <c r="C21" s="192"/>
      <c r="D21" s="181" t="s">
        <v>59</v>
      </c>
      <c r="E21" s="180" t="s">
        <v>66</v>
      </c>
      <c r="F21" s="183"/>
      <c r="G21" s="183"/>
      <c r="H21" s="183"/>
      <c r="I21" s="183"/>
    </row>
    <row r="22" ht="19.5" customHeight="1" spans="1:9">
      <c r="A22" s="181"/>
      <c r="B22" s="180" t="s">
        <v>61</v>
      </c>
      <c r="C22" s="192"/>
      <c r="D22" s="181" t="s">
        <v>62</v>
      </c>
      <c r="E22" s="180" t="s">
        <v>69</v>
      </c>
      <c r="F22" s="183"/>
      <c r="G22" s="183"/>
      <c r="H22" s="183"/>
      <c r="I22" s="183"/>
    </row>
    <row r="23" ht="19.5" customHeight="1" spans="1:9">
      <c r="A23" s="181"/>
      <c r="B23" s="180" t="s">
        <v>64</v>
      </c>
      <c r="C23" s="192"/>
      <c r="D23" s="181" t="s">
        <v>65</v>
      </c>
      <c r="E23" s="180" t="s">
        <v>72</v>
      </c>
      <c r="F23" s="183"/>
      <c r="G23" s="183"/>
      <c r="H23" s="183"/>
      <c r="I23" s="183"/>
    </row>
    <row r="24" ht="19.5" customHeight="1" spans="1:9">
      <c r="A24" s="181"/>
      <c r="B24" s="180" t="s">
        <v>67</v>
      </c>
      <c r="C24" s="192"/>
      <c r="D24" s="181" t="s">
        <v>68</v>
      </c>
      <c r="E24" s="180" t="s">
        <v>75</v>
      </c>
      <c r="F24" s="183"/>
      <c r="G24" s="183"/>
      <c r="H24" s="183"/>
      <c r="I24" s="183"/>
    </row>
    <row r="25" ht="19.5" customHeight="1" spans="1:9">
      <c r="A25" s="181"/>
      <c r="B25" s="180" t="s">
        <v>70</v>
      </c>
      <c r="C25" s="192"/>
      <c r="D25" s="181" t="s">
        <v>71</v>
      </c>
      <c r="E25" s="180" t="s">
        <v>78</v>
      </c>
      <c r="F25" s="183"/>
      <c r="G25" s="183"/>
      <c r="H25" s="183"/>
      <c r="I25" s="183"/>
    </row>
    <row r="26" ht="19.5" customHeight="1" spans="1:9">
      <c r="A26" s="181"/>
      <c r="B26" s="180" t="s">
        <v>73</v>
      </c>
      <c r="C26" s="192"/>
      <c r="D26" s="181" t="s">
        <v>74</v>
      </c>
      <c r="E26" s="180" t="s">
        <v>81</v>
      </c>
      <c r="F26" s="183">
        <v>21144120</v>
      </c>
      <c r="G26" s="183">
        <v>21144120</v>
      </c>
      <c r="H26" s="183"/>
      <c r="I26" s="183"/>
    </row>
    <row r="27" ht="19.5" customHeight="1" spans="1:9">
      <c r="A27" s="181"/>
      <c r="B27" s="180" t="s">
        <v>76</v>
      </c>
      <c r="C27" s="192"/>
      <c r="D27" s="181" t="s">
        <v>77</v>
      </c>
      <c r="E27" s="180" t="s">
        <v>84</v>
      </c>
      <c r="F27" s="183"/>
      <c r="G27" s="183"/>
      <c r="H27" s="183"/>
      <c r="I27" s="183"/>
    </row>
    <row r="28" ht="19.5" customHeight="1" spans="1:9">
      <c r="A28" s="181"/>
      <c r="B28" s="180" t="s">
        <v>79</v>
      </c>
      <c r="C28" s="192"/>
      <c r="D28" s="181" t="s">
        <v>80</v>
      </c>
      <c r="E28" s="180" t="s">
        <v>87</v>
      </c>
      <c r="F28" s="183"/>
      <c r="G28" s="183"/>
      <c r="H28" s="183"/>
      <c r="I28" s="183"/>
    </row>
    <row r="29" ht="19.5" customHeight="1" spans="1:9">
      <c r="A29" s="181"/>
      <c r="B29" s="180" t="s">
        <v>82</v>
      </c>
      <c r="C29" s="192"/>
      <c r="D29" s="181" t="s">
        <v>83</v>
      </c>
      <c r="E29" s="180" t="s">
        <v>90</v>
      </c>
      <c r="F29" s="183"/>
      <c r="G29" s="183"/>
      <c r="H29" s="183"/>
      <c r="I29" s="183"/>
    </row>
    <row r="30" ht="19.5" customHeight="1" spans="1:9">
      <c r="A30" s="181"/>
      <c r="B30" s="180" t="s">
        <v>85</v>
      </c>
      <c r="C30" s="192"/>
      <c r="D30" s="181" t="s">
        <v>86</v>
      </c>
      <c r="E30" s="180" t="s">
        <v>93</v>
      </c>
      <c r="F30" s="183">
        <v>700715.56</v>
      </c>
      <c r="G30" s="183"/>
      <c r="H30" s="183">
        <v>700715.56</v>
      </c>
      <c r="I30" s="183"/>
    </row>
    <row r="31" ht="19.5" customHeight="1" spans="1:9">
      <c r="A31" s="181"/>
      <c r="B31" s="180" t="s">
        <v>88</v>
      </c>
      <c r="C31" s="192"/>
      <c r="D31" s="181" t="s">
        <v>89</v>
      </c>
      <c r="E31" s="180" t="s">
        <v>96</v>
      </c>
      <c r="F31" s="183"/>
      <c r="G31" s="183"/>
      <c r="H31" s="183"/>
      <c r="I31" s="183"/>
    </row>
    <row r="32" ht="19.5" customHeight="1" spans="1:9">
      <c r="A32" s="181"/>
      <c r="B32" s="180" t="s">
        <v>91</v>
      </c>
      <c r="C32" s="192"/>
      <c r="D32" s="181" t="s">
        <v>92</v>
      </c>
      <c r="E32" s="180" t="s">
        <v>100</v>
      </c>
      <c r="F32" s="183"/>
      <c r="G32" s="183"/>
      <c r="H32" s="183"/>
      <c r="I32" s="183"/>
    </row>
    <row r="33" ht="19.5" customHeight="1" spans="1:9">
      <c r="A33" s="181"/>
      <c r="B33" s="180" t="s">
        <v>94</v>
      </c>
      <c r="C33" s="192"/>
      <c r="D33" s="181" t="s">
        <v>95</v>
      </c>
      <c r="E33" s="180" t="s">
        <v>104</v>
      </c>
      <c r="F33" s="183"/>
      <c r="G33" s="183"/>
      <c r="H33" s="183"/>
      <c r="I33" s="183"/>
    </row>
    <row r="34" ht="19.5" customHeight="1" spans="1:9">
      <c r="A34" s="180" t="s">
        <v>97</v>
      </c>
      <c r="B34" s="180" t="s">
        <v>98</v>
      </c>
      <c r="C34" s="183">
        <v>446222470.46</v>
      </c>
      <c r="D34" s="180" t="s">
        <v>99</v>
      </c>
      <c r="E34" s="180" t="s">
        <v>108</v>
      </c>
      <c r="F34" s="183">
        <v>446975349.91</v>
      </c>
      <c r="G34" s="183">
        <v>446274634.35</v>
      </c>
      <c r="H34" s="183">
        <v>700715.56</v>
      </c>
      <c r="I34" s="183"/>
    </row>
    <row r="35" ht="19.5" customHeight="1" spans="1:9">
      <c r="A35" s="181" t="s">
        <v>250</v>
      </c>
      <c r="B35" s="180" t="s">
        <v>102</v>
      </c>
      <c r="C35" s="183">
        <v>752879.45</v>
      </c>
      <c r="D35" s="181" t="s">
        <v>251</v>
      </c>
      <c r="E35" s="180" t="s">
        <v>111</v>
      </c>
      <c r="F35" s="183">
        <v>0</v>
      </c>
      <c r="G35" s="183">
        <v>0</v>
      </c>
      <c r="H35" s="183">
        <v>0</v>
      </c>
      <c r="I35" s="183"/>
    </row>
    <row r="36" ht="19.5" customHeight="1" spans="1:9">
      <c r="A36" s="181" t="s">
        <v>247</v>
      </c>
      <c r="B36" s="180" t="s">
        <v>106</v>
      </c>
      <c r="C36" s="183">
        <v>752879.45</v>
      </c>
      <c r="D36" s="181"/>
      <c r="E36" s="180" t="s">
        <v>252</v>
      </c>
      <c r="F36" s="192"/>
      <c r="G36" s="192"/>
      <c r="H36" s="192"/>
      <c r="I36" s="192"/>
    </row>
    <row r="37" ht="19.5" customHeight="1" spans="1:9">
      <c r="A37" s="181" t="s">
        <v>248</v>
      </c>
      <c r="B37" s="180" t="s">
        <v>110</v>
      </c>
      <c r="C37" s="183">
        <v>0</v>
      </c>
      <c r="D37" s="180"/>
      <c r="E37" s="180" t="s">
        <v>253</v>
      </c>
      <c r="F37" s="192"/>
      <c r="G37" s="192"/>
      <c r="H37" s="192"/>
      <c r="I37" s="192"/>
    </row>
    <row r="38" ht="19.5" customHeight="1" spans="1:9">
      <c r="A38" s="181" t="s">
        <v>249</v>
      </c>
      <c r="B38" s="180" t="s">
        <v>15</v>
      </c>
      <c r="C38" s="183"/>
      <c r="D38" s="181"/>
      <c r="E38" s="180" t="s">
        <v>254</v>
      </c>
      <c r="F38" s="192"/>
      <c r="G38" s="192"/>
      <c r="H38" s="192"/>
      <c r="I38" s="192"/>
    </row>
    <row r="39" ht="19.5" customHeight="1" spans="1:9">
      <c r="A39" s="180" t="s">
        <v>109</v>
      </c>
      <c r="B39" s="180" t="s">
        <v>18</v>
      </c>
      <c r="C39" s="183">
        <v>446975349.91</v>
      </c>
      <c r="D39" s="180" t="s">
        <v>109</v>
      </c>
      <c r="E39" s="180" t="s">
        <v>255</v>
      </c>
      <c r="F39" s="183">
        <v>446975349.91</v>
      </c>
      <c r="G39" s="183">
        <v>446274634.35</v>
      </c>
      <c r="H39" s="183">
        <v>700715.56</v>
      </c>
      <c r="I39" s="183"/>
    </row>
    <row r="40" ht="19.5" customHeight="1" spans="1:9">
      <c r="A40" s="181" t="s">
        <v>256</v>
      </c>
      <c r="B40" s="181"/>
      <c r="C40" s="181"/>
      <c r="D40" s="181"/>
      <c r="E40" s="181"/>
      <c r="F40" s="181"/>
      <c r="G40" s="181"/>
      <c r="H40" s="181"/>
      <c r="I40" s="18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7"/>
  <sheetViews>
    <sheetView workbookViewId="0">
      <pane xSplit="4" ySplit="9" topLeftCell="E10" activePane="bottomRight" state="frozen"/>
      <selection/>
      <selection pane="topRight"/>
      <selection pane="bottomLeft"/>
      <selection pane="bottomRight" activeCell="K9" sqref="K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88" t="s">
        <v>257</v>
      </c>
    </row>
    <row r="2" ht="14.25" spans="20:20">
      <c r="T2" s="179" t="s">
        <v>258</v>
      </c>
    </row>
    <row r="3" ht="14.25" spans="1:20">
      <c r="A3" s="179" t="s">
        <v>2</v>
      </c>
      <c r="T3" s="179" t="s">
        <v>3</v>
      </c>
    </row>
    <row r="4" ht="19.5" customHeight="1" spans="1:20">
      <c r="A4" s="186" t="s">
        <v>6</v>
      </c>
      <c r="B4" s="186"/>
      <c r="C4" s="186"/>
      <c r="D4" s="186"/>
      <c r="E4" s="186" t="s">
        <v>259</v>
      </c>
      <c r="F4" s="186"/>
      <c r="G4" s="186"/>
      <c r="H4" s="186" t="s">
        <v>260</v>
      </c>
      <c r="I4" s="186"/>
      <c r="J4" s="186"/>
      <c r="K4" s="186" t="s">
        <v>261</v>
      </c>
      <c r="L4" s="186"/>
      <c r="M4" s="186"/>
      <c r="N4" s="186"/>
      <c r="O4" s="186"/>
      <c r="P4" s="186" t="s">
        <v>107</v>
      </c>
      <c r="Q4" s="186"/>
      <c r="R4" s="186"/>
      <c r="S4" s="186"/>
      <c r="T4" s="186"/>
    </row>
    <row r="5" ht="19.5" customHeight="1" spans="1:20">
      <c r="A5" s="186" t="s">
        <v>122</v>
      </c>
      <c r="B5" s="186"/>
      <c r="C5" s="186"/>
      <c r="D5" s="186" t="s">
        <v>123</v>
      </c>
      <c r="E5" s="186" t="s">
        <v>129</v>
      </c>
      <c r="F5" s="186" t="s">
        <v>262</v>
      </c>
      <c r="G5" s="186" t="s">
        <v>263</v>
      </c>
      <c r="H5" s="186" t="s">
        <v>129</v>
      </c>
      <c r="I5" s="186" t="s">
        <v>230</v>
      </c>
      <c r="J5" s="186" t="s">
        <v>231</v>
      </c>
      <c r="K5" s="186" t="s">
        <v>129</v>
      </c>
      <c r="L5" s="186" t="s">
        <v>230</v>
      </c>
      <c r="M5" s="186"/>
      <c r="N5" s="186" t="s">
        <v>230</v>
      </c>
      <c r="O5" s="186" t="s">
        <v>231</v>
      </c>
      <c r="P5" s="186" t="s">
        <v>129</v>
      </c>
      <c r="Q5" s="186" t="s">
        <v>262</v>
      </c>
      <c r="R5" s="186" t="s">
        <v>263</v>
      </c>
      <c r="S5" s="186" t="s">
        <v>263</v>
      </c>
      <c r="T5" s="186"/>
    </row>
    <row r="6" ht="19.5" customHeight="1" spans="1:20">
      <c r="A6" s="186"/>
      <c r="B6" s="186"/>
      <c r="C6" s="186"/>
      <c r="D6" s="186"/>
      <c r="E6" s="186"/>
      <c r="F6" s="186"/>
      <c r="G6" s="186" t="s">
        <v>124</v>
      </c>
      <c r="H6" s="186"/>
      <c r="I6" s="186" t="s">
        <v>264</v>
      </c>
      <c r="J6" s="186" t="s">
        <v>124</v>
      </c>
      <c r="K6" s="186"/>
      <c r="L6" s="186" t="s">
        <v>124</v>
      </c>
      <c r="M6" s="186" t="s">
        <v>265</v>
      </c>
      <c r="N6" s="186" t="s">
        <v>264</v>
      </c>
      <c r="O6" s="186" t="s">
        <v>124</v>
      </c>
      <c r="P6" s="186"/>
      <c r="Q6" s="186"/>
      <c r="R6" s="186" t="s">
        <v>124</v>
      </c>
      <c r="S6" s="186" t="s">
        <v>266</v>
      </c>
      <c r="T6" s="186" t="s">
        <v>267</v>
      </c>
    </row>
    <row r="7" ht="19.5" customHeight="1" spans="1:20">
      <c r="A7" s="186"/>
      <c r="B7" s="186"/>
      <c r="C7" s="186"/>
      <c r="D7" s="186"/>
      <c r="E7" s="186"/>
      <c r="F7" s="186"/>
      <c r="G7" s="186"/>
      <c r="H7" s="186"/>
      <c r="I7" s="186"/>
      <c r="J7" s="186"/>
      <c r="K7" s="186"/>
      <c r="L7" s="186"/>
      <c r="M7" s="186"/>
      <c r="N7" s="186"/>
      <c r="O7" s="186"/>
      <c r="P7" s="186"/>
      <c r="Q7" s="186"/>
      <c r="R7" s="186"/>
      <c r="S7" s="186"/>
      <c r="T7" s="186"/>
    </row>
    <row r="8" ht="19.5" customHeight="1" spans="1:20">
      <c r="A8" s="186" t="s">
        <v>126</v>
      </c>
      <c r="B8" s="186" t="s">
        <v>127</v>
      </c>
      <c r="C8" s="186" t="s">
        <v>128</v>
      </c>
      <c r="D8" s="186" t="s">
        <v>10</v>
      </c>
      <c r="E8" s="180" t="s">
        <v>11</v>
      </c>
      <c r="F8" s="180" t="s">
        <v>12</v>
      </c>
      <c r="G8" s="180" t="s">
        <v>20</v>
      </c>
      <c r="H8" s="180" t="s">
        <v>24</v>
      </c>
      <c r="I8" s="180" t="s">
        <v>28</v>
      </c>
      <c r="J8" s="180" t="s">
        <v>32</v>
      </c>
      <c r="K8" s="180" t="s">
        <v>36</v>
      </c>
      <c r="L8" s="180" t="s">
        <v>40</v>
      </c>
      <c r="M8" s="180" t="s">
        <v>43</v>
      </c>
      <c r="N8" s="180" t="s">
        <v>46</v>
      </c>
      <c r="O8" s="180" t="s">
        <v>49</v>
      </c>
      <c r="P8" s="180" t="s">
        <v>52</v>
      </c>
      <c r="Q8" s="180" t="s">
        <v>55</v>
      </c>
      <c r="R8" s="180" t="s">
        <v>58</v>
      </c>
      <c r="S8" s="180" t="s">
        <v>61</v>
      </c>
      <c r="T8" s="180" t="s">
        <v>64</v>
      </c>
    </row>
    <row r="9" ht="19.5" customHeight="1" spans="1:20">
      <c r="A9" s="186"/>
      <c r="B9" s="186"/>
      <c r="C9" s="186"/>
      <c r="D9" s="186" t="s">
        <v>129</v>
      </c>
      <c r="E9" s="183">
        <v>752879.45</v>
      </c>
      <c r="F9" s="183">
        <v>738063.45</v>
      </c>
      <c r="G9" s="183">
        <v>14816</v>
      </c>
      <c r="H9" s="183">
        <v>445521754.9</v>
      </c>
      <c r="I9" s="183">
        <v>336753478.06</v>
      </c>
      <c r="J9" s="183">
        <v>108768276.84</v>
      </c>
      <c r="K9" s="183">
        <v>446274634.35</v>
      </c>
      <c r="L9" s="183">
        <v>337491541.51</v>
      </c>
      <c r="M9" s="183">
        <v>332596013.3</v>
      </c>
      <c r="N9" s="183">
        <v>4895528.21</v>
      </c>
      <c r="O9" s="183">
        <v>108783092.84</v>
      </c>
      <c r="P9" s="183">
        <v>0</v>
      </c>
      <c r="Q9" s="183">
        <v>0</v>
      </c>
      <c r="R9" s="183">
        <v>0</v>
      </c>
      <c r="S9" s="183">
        <v>0</v>
      </c>
      <c r="T9" s="183">
        <v>0</v>
      </c>
    </row>
    <row r="10" ht="19.5" customHeight="1" spans="1:20">
      <c r="A10" s="181" t="s">
        <v>130</v>
      </c>
      <c r="B10" s="181"/>
      <c r="C10" s="181"/>
      <c r="D10" s="181" t="s">
        <v>131</v>
      </c>
      <c r="E10" s="183">
        <v>752879.45</v>
      </c>
      <c r="F10" s="183">
        <v>738063.45</v>
      </c>
      <c r="G10" s="183">
        <v>14816</v>
      </c>
      <c r="H10" s="183">
        <v>340741304.87</v>
      </c>
      <c r="I10" s="183">
        <v>233316622.67</v>
      </c>
      <c r="J10" s="183">
        <v>107424682.2</v>
      </c>
      <c r="K10" s="183">
        <v>341494184.32</v>
      </c>
      <c r="L10" s="183">
        <v>234054686.12</v>
      </c>
      <c r="M10" s="183">
        <v>229432757.91</v>
      </c>
      <c r="N10" s="183">
        <v>4621928.21</v>
      </c>
      <c r="O10" s="183">
        <v>107439498.2</v>
      </c>
      <c r="P10" s="183">
        <v>0</v>
      </c>
      <c r="Q10" s="183">
        <v>0</v>
      </c>
      <c r="R10" s="183">
        <v>0</v>
      </c>
      <c r="S10" s="183">
        <v>0</v>
      </c>
      <c r="T10" s="183">
        <v>0</v>
      </c>
    </row>
    <row r="11" ht="19.5" customHeight="1" spans="1:20">
      <c r="A11" s="181" t="s">
        <v>132</v>
      </c>
      <c r="B11" s="181"/>
      <c r="C11" s="181"/>
      <c r="D11" s="181" t="s">
        <v>133</v>
      </c>
      <c r="E11" s="183">
        <v>0</v>
      </c>
      <c r="F11" s="183">
        <v>0</v>
      </c>
      <c r="G11" s="183">
        <v>0</v>
      </c>
      <c r="H11" s="183">
        <v>2497973.07</v>
      </c>
      <c r="I11" s="183">
        <v>1644505.63</v>
      </c>
      <c r="J11" s="183">
        <v>853467.44</v>
      </c>
      <c r="K11" s="183">
        <v>2497973.07</v>
      </c>
      <c r="L11" s="183">
        <v>1644505.63</v>
      </c>
      <c r="M11" s="183">
        <v>1469948</v>
      </c>
      <c r="N11" s="183">
        <v>174557.63</v>
      </c>
      <c r="O11" s="183">
        <v>853467.44</v>
      </c>
      <c r="P11" s="183">
        <v>0</v>
      </c>
      <c r="Q11" s="183">
        <v>0</v>
      </c>
      <c r="R11" s="183">
        <v>0</v>
      </c>
      <c r="S11" s="183">
        <v>0</v>
      </c>
      <c r="T11" s="183">
        <v>0</v>
      </c>
    </row>
    <row r="12" ht="19.5" customHeight="1" spans="1:20">
      <c r="A12" s="181" t="s">
        <v>134</v>
      </c>
      <c r="B12" s="181"/>
      <c r="C12" s="181"/>
      <c r="D12" s="181" t="s">
        <v>135</v>
      </c>
      <c r="E12" s="183">
        <v>0</v>
      </c>
      <c r="F12" s="183">
        <v>0</v>
      </c>
      <c r="G12" s="183">
        <v>0</v>
      </c>
      <c r="H12" s="183">
        <v>1644505.63</v>
      </c>
      <c r="I12" s="183">
        <v>1644505.63</v>
      </c>
      <c r="J12" s="183"/>
      <c r="K12" s="183">
        <v>1644505.63</v>
      </c>
      <c r="L12" s="183">
        <v>1644505.63</v>
      </c>
      <c r="M12" s="183">
        <v>1469948</v>
      </c>
      <c r="N12" s="183">
        <v>174557.63</v>
      </c>
      <c r="O12" s="183"/>
      <c r="P12" s="183">
        <v>0</v>
      </c>
      <c r="Q12" s="183">
        <v>0</v>
      </c>
      <c r="R12" s="183">
        <v>0</v>
      </c>
      <c r="S12" s="183">
        <v>0</v>
      </c>
      <c r="T12" s="183">
        <v>0</v>
      </c>
    </row>
    <row r="13" ht="19.5" customHeight="1" spans="1:20">
      <c r="A13" s="181" t="s">
        <v>136</v>
      </c>
      <c r="B13" s="181"/>
      <c r="C13" s="181"/>
      <c r="D13" s="181" t="s">
        <v>137</v>
      </c>
      <c r="E13" s="183">
        <v>0</v>
      </c>
      <c r="F13" s="183">
        <v>0</v>
      </c>
      <c r="G13" s="183">
        <v>0</v>
      </c>
      <c r="H13" s="183">
        <v>853467.44</v>
      </c>
      <c r="I13" s="183"/>
      <c r="J13" s="183">
        <v>853467.44</v>
      </c>
      <c r="K13" s="183">
        <v>853467.44</v>
      </c>
      <c r="L13" s="183"/>
      <c r="M13" s="183"/>
      <c r="N13" s="183"/>
      <c r="O13" s="183">
        <v>853467.44</v>
      </c>
      <c r="P13" s="183">
        <v>0</v>
      </c>
      <c r="Q13" s="183">
        <v>0</v>
      </c>
      <c r="R13" s="183">
        <v>0</v>
      </c>
      <c r="S13" s="183">
        <v>0</v>
      </c>
      <c r="T13" s="183">
        <v>0</v>
      </c>
    </row>
    <row r="14" ht="19.5" customHeight="1" spans="1:20">
      <c r="A14" s="181" t="s">
        <v>138</v>
      </c>
      <c r="B14" s="181"/>
      <c r="C14" s="181"/>
      <c r="D14" s="181" t="s">
        <v>139</v>
      </c>
      <c r="E14" s="183">
        <v>752879.45</v>
      </c>
      <c r="F14" s="183">
        <v>738063.45</v>
      </c>
      <c r="G14" s="183">
        <v>14816</v>
      </c>
      <c r="H14" s="183">
        <v>328944754.13</v>
      </c>
      <c r="I14" s="183">
        <v>224123826.92</v>
      </c>
      <c r="J14" s="183">
        <v>104820927.21</v>
      </c>
      <c r="K14" s="183">
        <v>329697633.58</v>
      </c>
      <c r="L14" s="183">
        <v>224861890.37</v>
      </c>
      <c r="M14" s="183">
        <v>220687346.67</v>
      </c>
      <c r="N14" s="183">
        <v>4174543.7</v>
      </c>
      <c r="O14" s="183">
        <v>104835743.21</v>
      </c>
      <c r="P14" s="183">
        <v>0</v>
      </c>
      <c r="Q14" s="183">
        <v>0</v>
      </c>
      <c r="R14" s="183">
        <v>0</v>
      </c>
      <c r="S14" s="183">
        <v>0</v>
      </c>
      <c r="T14" s="183">
        <v>0</v>
      </c>
    </row>
    <row r="15" ht="19.5" customHeight="1" spans="1:20">
      <c r="A15" s="181" t="s">
        <v>140</v>
      </c>
      <c r="B15" s="181"/>
      <c r="C15" s="181"/>
      <c r="D15" s="181" t="s">
        <v>141</v>
      </c>
      <c r="E15" s="183">
        <v>81434</v>
      </c>
      <c r="F15" s="183">
        <v>78294</v>
      </c>
      <c r="G15" s="183">
        <v>3140</v>
      </c>
      <c r="H15" s="183">
        <v>26913194.08</v>
      </c>
      <c r="I15" s="183">
        <v>5175111.49</v>
      </c>
      <c r="J15" s="183">
        <v>21738082.59</v>
      </c>
      <c r="K15" s="183">
        <v>26994628.08</v>
      </c>
      <c r="L15" s="183">
        <v>5253405.49</v>
      </c>
      <c r="M15" s="183">
        <v>5094187.7</v>
      </c>
      <c r="N15" s="183">
        <v>159217.79</v>
      </c>
      <c r="O15" s="183">
        <v>21741222.59</v>
      </c>
      <c r="P15" s="183">
        <v>0</v>
      </c>
      <c r="Q15" s="183">
        <v>0</v>
      </c>
      <c r="R15" s="183">
        <v>0</v>
      </c>
      <c r="S15" s="183">
        <v>0</v>
      </c>
      <c r="T15" s="183">
        <v>0</v>
      </c>
    </row>
    <row r="16" ht="19.5" customHeight="1" spans="1:20">
      <c r="A16" s="181" t="s">
        <v>142</v>
      </c>
      <c r="B16" s="181"/>
      <c r="C16" s="181"/>
      <c r="D16" s="181" t="s">
        <v>143</v>
      </c>
      <c r="E16" s="183">
        <v>671445.45</v>
      </c>
      <c r="F16" s="183">
        <v>659769.45</v>
      </c>
      <c r="G16" s="183">
        <v>11676</v>
      </c>
      <c r="H16" s="183">
        <v>189952105.81</v>
      </c>
      <c r="I16" s="183">
        <v>126384833.19</v>
      </c>
      <c r="J16" s="183">
        <v>63567272.62</v>
      </c>
      <c r="K16" s="183">
        <v>190623551.26</v>
      </c>
      <c r="L16" s="183">
        <v>127044602.64</v>
      </c>
      <c r="M16" s="183">
        <v>124524590.47</v>
      </c>
      <c r="N16" s="183">
        <v>2520012.17</v>
      </c>
      <c r="O16" s="183">
        <v>63578948.62</v>
      </c>
      <c r="P16" s="183">
        <v>0</v>
      </c>
      <c r="Q16" s="183">
        <v>0</v>
      </c>
      <c r="R16" s="183">
        <v>0</v>
      </c>
      <c r="S16" s="183">
        <v>0</v>
      </c>
      <c r="T16" s="183">
        <v>0</v>
      </c>
    </row>
    <row r="17" ht="19.5" customHeight="1" spans="1:20">
      <c r="A17" s="181" t="s">
        <v>144</v>
      </c>
      <c r="B17" s="181"/>
      <c r="C17" s="181"/>
      <c r="D17" s="181" t="s">
        <v>145</v>
      </c>
      <c r="E17" s="183">
        <v>0</v>
      </c>
      <c r="F17" s="183">
        <v>0</v>
      </c>
      <c r="G17" s="183">
        <v>0</v>
      </c>
      <c r="H17" s="183">
        <v>77845706.94</v>
      </c>
      <c r="I17" s="183">
        <v>62710319.53</v>
      </c>
      <c r="J17" s="183">
        <v>15135387.41</v>
      </c>
      <c r="K17" s="183">
        <v>77845706.94</v>
      </c>
      <c r="L17" s="183">
        <v>62710319.53</v>
      </c>
      <c r="M17" s="183">
        <v>61638679.22</v>
      </c>
      <c r="N17" s="183">
        <v>1071640.31</v>
      </c>
      <c r="O17" s="183">
        <v>15135387.41</v>
      </c>
      <c r="P17" s="183">
        <v>0</v>
      </c>
      <c r="Q17" s="183">
        <v>0</v>
      </c>
      <c r="R17" s="183">
        <v>0</v>
      </c>
      <c r="S17" s="183">
        <v>0</v>
      </c>
      <c r="T17" s="183">
        <v>0</v>
      </c>
    </row>
    <row r="18" ht="19.5" customHeight="1" spans="1:20">
      <c r="A18" s="181" t="s">
        <v>146</v>
      </c>
      <c r="B18" s="181"/>
      <c r="C18" s="181"/>
      <c r="D18" s="181" t="s">
        <v>147</v>
      </c>
      <c r="E18" s="183">
        <v>0</v>
      </c>
      <c r="F18" s="183">
        <v>0</v>
      </c>
      <c r="G18" s="183">
        <v>0</v>
      </c>
      <c r="H18" s="183">
        <v>33973415.1</v>
      </c>
      <c r="I18" s="183">
        <v>29853562.71</v>
      </c>
      <c r="J18" s="183">
        <v>4119852.39</v>
      </c>
      <c r="K18" s="183">
        <v>33973415.1</v>
      </c>
      <c r="L18" s="183">
        <v>29853562.71</v>
      </c>
      <c r="M18" s="183">
        <v>29429889.28</v>
      </c>
      <c r="N18" s="183">
        <v>423673.43</v>
      </c>
      <c r="O18" s="183">
        <v>4119852.39</v>
      </c>
      <c r="P18" s="183">
        <v>0</v>
      </c>
      <c r="Q18" s="183">
        <v>0</v>
      </c>
      <c r="R18" s="183">
        <v>0</v>
      </c>
      <c r="S18" s="183">
        <v>0</v>
      </c>
      <c r="T18" s="183">
        <v>0</v>
      </c>
    </row>
    <row r="19" ht="19.5" customHeight="1" spans="1:20">
      <c r="A19" s="181" t="s">
        <v>148</v>
      </c>
      <c r="B19" s="181"/>
      <c r="C19" s="181"/>
      <c r="D19" s="181" t="s">
        <v>149</v>
      </c>
      <c r="E19" s="183">
        <v>0</v>
      </c>
      <c r="F19" s="183">
        <v>0</v>
      </c>
      <c r="G19" s="183">
        <v>0</v>
      </c>
      <c r="H19" s="183">
        <v>260332.2</v>
      </c>
      <c r="I19" s="183"/>
      <c r="J19" s="183">
        <v>260332.2</v>
      </c>
      <c r="K19" s="183">
        <v>260332.2</v>
      </c>
      <c r="L19" s="183"/>
      <c r="M19" s="183"/>
      <c r="N19" s="183"/>
      <c r="O19" s="183">
        <v>260332.2</v>
      </c>
      <c r="P19" s="183">
        <v>0</v>
      </c>
      <c r="Q19" s="183">
        <v>0</v>
      </c>
      <c r="R19" s="183">
        <v>0</v>
      </c>
      <c r="S19" s="183">
        <v>0</v>
      </c>
      <c r="T19" s="183">
        <v>0</v>
      </c>
    </row>
    <row r="20" ht="19.5" customHeight="1" spans="1:20">
      <c r="A20" s="181" t="s">
        <v>150</v>
      </c>
      <c r="B20" s="181"/>
      <c r="C20" s="181"/>
      <c r="D20" s="181" t="s">
        <v>151</v>
      </c>
      <c r="E20" s="183">
        <v>0</v>
      </c>
      <c r="F20" s="183">
        <v>0</v>
      </c>
      <c r="G20" s="183">
        <v>0</v>
      </c>
      <c r="H20" s="183">
        <v>4683392.77</v>
      </c>
      <c r="I20" s="183">
        <v>3839529.94</v>
      </c>
      <c r="J20" s="183">
        <v>843862.83</v>
      </c>
      <c r="K20" s="183">
        <v>4683392.77</v>
      </c>
      <c r="L20" s="183">
        <v>3839529.94</v>
      </c>
      <c r="M20" s="183">
        <v>3762434.65</v>
      </c>
      <c r="N20" s="183">
        <v>77095.29</v>
      </c>
      <c r="O20" s="183">
        <v>843862.83</v>
      </c>
      <c r="P20" s="183">
        <v>0</v>
      </c>
      <c r="Q20" s="183">
        <v>0</v>
      </c>
      <c r="R20" s="183">
        <v>0</v>
      </c>
      <c r="S20" s="183">
        <v>0</v>
      </c>
      <c r="T20" s="183">
        <v>0</v>
      </c>
    </row>
    <row r="21" ht="19.5" customHeight="1" spans="1:20">
      <c r="A21" s="181" t="s">
        <v>152</v>
      </c>
      <c r="B21" s="181"/>
      <c r="C21" s="181"/>
      <c r="D21" s="181" t="s">
        <v>153</v>
      </c>
      <c r="E21" s="183">
        <v>0</v>
      </c>
      <c r="F21" s="183">
        <v>0</v>
      </c>
      <c r="G21" s="183">
        <v>0</v>
      </c>
      <c r="H21" s="183">
        <v>4683392.77</v>
      </c>
      <c r="I21" s="183">
        <v>3839529.94</v>
      </c>
      <c r="J21" s="183">
        <v>843862.83</v>
      </c>
      <c r="K21" s="183">
        <v>4683392.77</v>
      </c>
      <c r="L21" s="183">
        <v>3839529.94</v>
      </c>
      <c r="M21" s="183">
        <v>3762434.65</v>
      </c>
      <c r="N21" s="183">
        <v>77095.29</v>
      </c>
      <c r="O21" s="183">
        <v>843862.83</v>
      </c>
      <c r="P21" s="183">
        <v>0</v>
      </c>
      <c r="Q21" s="183">
        <v>0</v>
      </c>
      <c r="R21" s="183">
        <v>0</v>
      </c>
      <c r="S21" s="183">
        <v>0</v>
      </c>
      <c r="T21" s="183">
        <v>0</v>
      </c>
    </row>
    <row r="22" ht="19.5" customHeight="1" spans="1:20">
      <c r="A22" s="181" t="s">
        <v>154</v>
      </c>
      <c r="B22" s="181"/>
      <c r="C22" s="181"/>
      <c r="D22" s="181" t="s">
        <v>155</v>
      </c>
      <c r="E22" s="183">
        <v>0</v>
      </c>
      <c r="F22" s="183">
        <v>0</v>
      </c>
      <c r="G22" s="183">
        <v>0</v>
      </c>
      <c r="H22" s="183">
        <v>501500.18</v>
      </c>
      <c r="I22" s="183">
        <v>0</v>
      </c>
      <c r="J22" s="183">
        <v>501500.18</v>
      </c>
      <c r="K22" s="183">
        <v>501500.18</v>
      </c>
      <c r="L22" s="183"/>
      <c r="M22" s="183"/>
      <c r="N22" s="183"/>
      <c r="O22" s="183">
        <v>501500.18</v>
      </c>
      <c r="P22" s="183">
        <v>0</v>
      </c>
      <c r="Q22" s="183">
        <v>0</v>
      </c>
      <c r="R22" s="183">
        <v>0</v>
      </c>
      <c r="S22" s="183">
        <v>0</v>
      </c>
      <c r="T22" s="183">
        <v>0</v>
      </c>
    </row>
    <row r="23" ht="19.5" customHeight="1" spans="1:20">
      <c r="A23" s="181" t="s">
        <v>156</v>
      </c>
      <c r="B23" s="181"/>
      <c r="C23" s="181"/>
      <c r="D23" s="181" t="s">
        <v>157</v>
      </c>
      <c r="E23" s="183">
        <v>0</v>
      </c>
      <c r="F23" s="183">
        <v>0</v>
      </c>
      <c r="G23" s="183">
        <v>0</v>
      </c>
      <c r="H23" s="183">
        <v>501500.18</v>
      </c>
      <c r="I23" s="183">
        <v>0</v>
      </c>
      <c r="J23" s="183">
        <v>501500.18</v>
      </c>
      <c r="K23" s="183">
        <v>501500.18</v>
      </c>
      <c r="L23" s="183"/>
      <c r="M23" s="183"/>
      <c r="N23" s="183"/>
      <c r="O23" s="183">
        <v>501500.18</v>
      </c>
      <c r="P23" s="183">
        <v>0</v>
      </c>
      <c r="Q23" s="183">
        <v>0</v>
      </c>
      <c r="R23" s="183">
        <v>0</v>
      </c>
      <c r="S23" s="183">
        <v>0</v>
      </c>
      <c r="T23" s="183">
        <v>0</v>
      </c>
    </row>
    <row r="24" ht="19.5" customHeight="1" spans="1:20">
      <c r="A24" s="181" t="s">
        <v>158</v>
      </c>
      <c r="B24" s="181"/>
      <c r="C24" s="181"/>
      <c r="D24" s="181" t="s">
        <v>159</v>
      </c>
      <c r="E24" s="183">
        <v>0</v>
      </c>
      <c r="F24" s="183">
        <v>0</v>
      </c>
      <c r="G24" s="183">
        <v>0</v>
      </c>
      <c r="H24" s="183">
        <v>4113684.72</v>
      </c>
      <c r="I24" s="183">
        <v>3708760.18</v>
      </c>
      <c r="J24" s="183">
        <v>404924.54</v>
      </c>
      <c r="K24" s="183">
        <v>4113684.72</v>
      </c>
      <c r="L24" s="183">
        <v>3708760.18</v>
      </c>
      <c r="M24" s="183">
        <v>3513028.59</v>
      </c>
      <c r="N24" s="183">
        <v>195731.59</v>
      </c>
      <c r="O24" s="183">
        <v>404924.54</v>
      </c>
      <c r="P24" s="183">
        <v>0</v>
      </c>
      <c r="Q24" s="183">
        <v>0</v>
      </c>
      <c r="R24" s="183">
        <v>0</v>
      </c>
      <c r="S24" s="183">
        <v>0</v>
      </c>
      <c r="T24" s="183">
        <v>0</v>
      </c>
    </row>
    <row r="25" ht="19.5" customHeight="1" spans="1:20">
      <c r="A25" s="181" t="s">
        <v>160</v>
      </c>
      <c r="B25" s="181"/>
      <c r="C25" s="181"/>
      <c r="D25" s="181" t="s">
        <v>161</v>
      </c>
      <c r="E25" s="183">
        <v>0</v>
      </c>
      <c r="F25" s="183">
        <v>0</v>
      </c>
      <c r="G25" s="183">
        <v>0</v>
      </c>
      <c r="H25" s="183">
        <v>4113684.72</v>
      </c>
      <c r="I25" s="183">
        <v>3708760.18</v>
      </c>
      <c r="J25" s="183">
        <v>404924.54</v>
      </c>
      <c r="K25" s="183">
        <v>4113684.72</v>
      </c>
      <c r="L25" s="183">
        <v>3708760.18</v>
      </c>
      <c r="M25" s="183">
        <v>3513028.59</v>
      </c>
      <c r="N25" s="183">
        <v>195731.59</v>
      </c>
      <c r="O25" s="183">
        <v>404924.54</v>
      </c>
      <c r="P25" s="183">
        <v>0</v>
      </c>
      <c r="Q25" s="183">
        <v>0</v>
      </c>
      <c r="R25" s="183">
        <v>0</v>
      </c>
      <c r="S25" s="183">
        <v>0</v>
      </c>
      <c r="T25" s="183">
        <v>0</v>
      </c>
    </row>
    <row r="26" ht="19.5" customHeight="1" spans="1:20">
      <c r="A26" s="181" t="s">
        <v>268</v>
      </c>
      <c r="B26" s="181"/>
      <c r="C26" s="181"/>
      <c r="D26" s="181" t="s">
        <v>269</v>
      </c>
      <c r="E26" s="183">
        <v>0</v>
      </c>
      <c r="F26" s="183">
        <v>0</v>
      </c>
      <c r="G26" s="183">
        <v>0</v>
      </c>
      <c r="H26" s="183"/>
      <c r="I26" s="183"/>
      <c r="J26" s="183"/>
      <c r="K26" s="183"/>
      <c r="L26" s="183"/>
      <c r="M26" s="183"/>
      <c r="N26" s="183"/>
      <c r="O26" s="183"/>
      <c r="P26" s="183">
        <v>0</v>
      </c>
      <c r="Q26" s="183">
        <v>0</v>
      </c>
      <c r="R26" s="183"/>
      <c r="S26" s="183"/>
      <c r="T26" s="183"/>
    </row>
    <row r="27" ht="19.5" customHeight="1" spans="1:20">
      <c r="A27" s="181" t="s">
        <v>270</v>
      </c>
      <c r="B27" s="181"/>
      <c r="C27" s="181"/>
      <c r="D27" s="181" t="s">
        <v>271</v>
      </c>
      <c r="E27" s="183">
        <v>0</v>
      </c>
      <c r="F27" s="183">
        <v>0</v>
      </c>
      <c r="G27" s="183">
        <v>0</v>
      </c>
      <c r="H27" s="183"/>
      <c r="I27" s="183"/>
      <c r="J27" s="183"/>
      <c r="K27" s="183"/>
      <c r="L27" s="183"/>
      <c r="M27" s="183"/>
      <c r="N27" s="183"/>
      <c r="O27" s="183"/>
      <c r="P27" s="183">
        <v>0</v>
      </c>
      <c r="Q27" s="183">
        <v>0</v>
      </c>
      <c r="R27" s="183"/>
      <c r="S27" s="183"/>
      <c r="T27" s="183"/>
    </row>
    <row r="28" ht="19.5" customHeight="1" spans="1:20">
      <c r="A28" s="181" t="s">
        <v>272</v>
      </c>
      <c r="B28" s="181"/>
      <c r="C28" s="181"/>
      <c r="D28" s="181" t="s">
        <v>273</v>
      </c>
      <c r="E28" s="183">
        <v>0</v>
      </c>
      <c r="F28" s="183">
        <v>0</v>
      </c>
      <c r="G28" s="183">
        <v>0</v>
      </c>
      <c r="H28" s="183"/>
      <c r="I28" s="183"/>
      <c r="J28" s="183"/>
      <c r="K28" s="183"/>
      <c r="L28" s="183"/>
      <c r="M28" s="183"/>
      <c r="N28" s="183"/>
      <c r="O28" s="183"/>
      <c r="P28" s="183">
        <v>0</v>
      </c>
      <c r="Q28" s="183">
        <v>0</v>
      </c>
      <c r="R28" s="183"/>
      <c r="S28" s="183"/>
      <c r="T28" s="183"/>
    </row>
    <row r="29" ht="19.5" customHeight="1" spans="1:20">
      <c r="A29" s="181" t="s">
        <v>162</v>
      </c>
      <c r="B29" s="181"/>
      <c r="C29" s="181"/>
      <c r="D29" s="181" t="s">
        <v>163</v>
      </c>
      <c r="E29" s="183">
        <v>0</v>
      </c>
      <c r="F29" s="183">
        <v>0</v>
      </c>
      <c r="G29" s="183">
        <v>0</v>
      </c>
      <c r="H29" s="183">
        <v>483003.84</v>
      </c>
      <c r="I29" s="183"/>
      <c r="J29" s="183">
        <v>483003.84</v>
      </c>
      <c r="K29" s="183">
        <v>483003.84</v>
      </c>
      <c r="L29" s="183"/>
      <c r="M29" s="183"/>
      <c r="N29" s="183"/>
      <c r="O29" s="183">
        <v>483003.84</v>
      </c>
      <c r="P29" s="183">
        <v>0</v>
      </c>
      <c r="Q29" s="183">
        <v>0</v>
      </c>
      <c r="R29" s="183">
        <v>0</v>
      </c>
      <c r="S29" s="183">
        <v>0</v>
      </c>
      <c r="T29" s="183">
        <v>0</v>
      </c>
    </row>
    <row r="30" ht="19.5" customHeight="1" spans="1:20">
      <c r="A30" s="181" t="s">
        <v>164</v>
      </c>
      <c r="B30" s="181"/>
      <c r="C30" s="181"/>
      <c r="D30" s="181" t="s">
        <v>165</v>
      </c>
      <c r="E30" s="183">
        <v>0</v>
      </c>
      <c r="F30" s="183">
        <v>0</v>
      </c>
      <c r="G30" s="183">
        <v>0</v>
      </c>
      <c r="H30" s="183">
        <v>483003.84</v>
      </c>
      <c r="I30" s="183"/>
      <c r="J30" s="183">
        <v>483003.84</v>
      </c>
      <c r="K30" s="183">
        <v>483003.84</v>
      </c>
      <c r="L30" s="183"/>
      <c r="M30" s="183"/>
      <c r="N30" s="183"/>
      <c r="O30" s="183">
        <v>483003.84</v>
      </c>
      <c r="P30" s="183">
        <v>0</v>
      </c>
      <c r="Q30" s="183">
        <v>0</v>
      </c>
      <c r="R30" s="183">
        <v>0</v>
      </c>
      <c r="S30" s="183">
        <v>0</v>
      </c>
      <c r="T30" s="183">
        <v>0</v>
      </c>
    </row>
    <row r="31" ht="19.5" customHeight="1" spans="1:20">
      <c r="A31" s="181" t="s">
        <v>166</v>
      </c>
      <c r="B31" s="181"/>
      <c r="C31" s="181"/>
      <c r="D31" s="181" t="s">
        <v>167</v>
      </c>
      <c r="E31" s="183">
        <v>0</v>
      </c>
      <c r="F31" s="183">
        <v>0</v>
      </c>
      <c r="G31" s="183">
        <v>0</v>
      </c>
      <c r="H31" s="183">
        <v>483003.84</v>
      </c>
      <c r="I31" s="183"/>
      <c r="J31" s="183">
        <v>483003.84</v>
      </c>
      <c r="K31" s="183">
        <v>483003.84</v>
      </c>
      <c r="L31" s="183"/>
      <c r="M31" s="183"/>
      <c r="N31" s="183"/>
      <c r="O31" s="183">
        <v>483003.84</v>
      </c>
      <c r="P31" s="183">
        <v>0</v>
      </c>
      <c r="Q31" s="183">
        <v>0</v>
      </c>
      <c r="R31" s="183">
        <v>0</v>
      </c>
      <c r="S31" s="183">
        <v>0</v>
      </c>
      <c r="T31" s="183">
        <v>0</v>
      </c>
    </row>
    <row r="32" ht="19.5" customHeight="1" spans="1:20">
      <c r="A32" s="181" t="s">
        <v>168</v>
      </c>
      <c r="B32" s="181"/>
      <c r="C32" s="181"/>
      <c r="D32" s="181" t="s">
        <v>169</v>
      </c>
      <c r="E32" s="183">
        <v>0</v>
      </c>
      <c r="F32" s="183">
        <v>0</v>
      </c>
      <c r="G32" s="183">
        <v>0</v>
      </c>
      <c r="H32" s="183">
        <v>60271504.34</v>
      </c>
      <c r="I32" s="183">
        <v>59762613.54</v>
      </c>
      <c r="J32" s="183">
        <v>508890.8</v>
      </c>
      <c r="K32" s="183">
        <v>60271504.34</v>
      </c>
      <c r="L32" s="183">
        <v>59762613.54</v>
      </c>
      <c r="M32" s="183">
        <v>59489013.54</v>
      </c>
      <c r="N32" s="183">
        <v>273600</v>
      </c>
      <c r="O32" s="183">
        <v>508890.8</v>
      </c>
      <c r="P32" s="183">
        <v>0</v>
      </c>
      <c r="Q32" s="183">
        <v>0</v>
      </c>
      <c r="R32" s="183">
        <v>0</v>
      </c>
      <c r="S32" s="183">
        <v>0</v>
      </c>
      <c r="T32" s="183">
        <v>0</v>
      </c>
    </row>
    <row r="33" ht="19.5" customHeight="1" spans="1:20">
      <c r="A33" s="181" t="s">
        <v>170</v>
      </c>
      <c r="B33" s="181"/>
      <c r="C33" s="181"/>
      <c r="D33" s="181" t="s">
        <v>171</v>
      </c>
      <c r="E33" s="183">
        <v>0</v>
      </c>
      <c r="F33" s="183">
        <v>0</v>
      </c>
      <c r="G33" s="183">
        <v>0</v>
      </c>
      <c r="H33" s="183">
        <v>58559961.58</v>
      </c>
      <c r="I33" s="183">
        <v>58559961.58</v>
      </c>
      <c r="J33" s="183">
        <v>0</v>
      </c>
      <c r="K33" s="183">
        <v>58559961.58</v>
      </c>
      <c r="L33" s="183">
        <v>58559961.58</v>
      </c>
      <c r="M33" s="183">
        <v>58286361.58</v>
      </c>
      <c r="N33" s="183">
        <v>273600</v>
      </c>
      <c r="O33" s="183"/>
      <c r="P33" s="183">
        <v>0</v>
      </c>
      <c r="Q33" s="183">
        <v>0</v>
      </c>
      <c r="R33" s="183">
        <v>0</v>
      </c>
      <c r="S33" s="183">
        <v>0</v>
      </c>
      <c r="T33" s="183">
        <v>0</v>
      </c>
    </row>
    <row r="34" ht="19.5" customHeight="1" spans="1:20">
      <c r="A34" s="181" t="s">
        <v>172</v>
      </c>
      <c r="B34" s="181"/>
      <c r="C34" s="181"/>
      <c r="D34" s="181" t="s">
        <v>173</v>
      </c>
      <c r="E34" s="183">
        <v>0</v>
      </c>
      <c r="F34" s="183">
        <v>0</v>
      </c>
      <c r="G34" s="183">
        <v>0</v>
      </c>
      <c r="H34" s="183">
        <v>19365048.95</v>
      </c>
      <c r="I34" s="183">
        <v>19365048.95</v>
      </c>
      <c r="J34" s="183">
        <v>0</v>
      </c>
      <c r="K34" s="183">
        <v>19365048.95</v>
      </c>
      <c r="L34" s="183">
        <v>19365048.95</v>
      </c>
      <c r="M34" s="183">
        <v>19091448.95</v>
      </c>
      <c r="N34" s="183">
        <v>273600</v>
      </c>
      <c r="O34" s="183"/>
      <c r="P34" s="183">
        <v>0</v>
      </c>
      <c r="Q34" s="183">
        <v>0</v>
      </c>
      <c r="R34" s="183">
        <v>0</v>
      </c>
      <c r="S34" s="183">
        <v>0</v>
      </c>
      <c r="T34" s="183">
        <v>0</v>
      </c>
    </row>
    <row r="35" ht="19.5" customHeight="1" spans="1:20">
      <c r="A35" s="181" t="s">
        <v>174</v>
      </c>
      <c r="B35" s="181"/>
      <c r="C35" s="181"/>
      <c r="D35" s="181" t="s">
        <v>175</v>
      </c>
      <c r="E35" s="183">
        <v>0</v>
      </c>
      <c r="F35" s="183">
        <v>0</v>
      </c>
      <c r="G35" s="183">
        <v>0</v>
      </c>
      <c r="H35" s="183">
        <v>33349071.64</v>
      </c>
      <c r="I35" s="183">
        <v>33349071.64</v>
      </c>
      <c r="J35" s="183">
        <v>0</v>
      </c>
      <c r="K35" s="183">
        <v>33349071.64</v>
      </c>
      <c r="L35" s="183">
        <v>33349071.64</v>
      </c>
      <c r="M35" s="183">
        <v>33349071.64</v>
      </c>
      <c r="N35" s="183">
        <v>0</v>
      </c>
      <c r="O35" s="183"/>
      <c r="P35" s="183">
        <v>0</v>
      </c>
      <c r="Q35" s="183">
        <v>0</v>
      </c>
      <c r="R35" s="183">
        <v>0</v>
      </c>
      <c r="S35" s="183">
        <v>0</v>
      </c>
      <c r="T35" s="183">
        <v>0</v>
      </c>
    </row>
    <row r="36" ht="19.5" customHeight="1" spans="1:20">
      <c r="A36" s="181" t="s">
        <v>176</v>
      </c>
      <c r="B36" s="181"/>
      <c r="C36" s="181"/>
      <c r="D36" s="181" t="s">
        <v>177</v>
      </c>
      <c r="E36" s="183">
        <v>0</v>
      </c>
      <c r="F36" s="183">
        <v>0</v>
      </c>
      <c r="G36" s="183">
        <v>0</v>
      </c>
      <c r="H36" s="183">
        <v>5845840.99</v>
      </c>
      <c r="I36" s="183">
        <v>5845840.99</v>
      </c>
      <c r="J36" s="183">
        <v>0</v>
      </c>
      <c r="K36" s="183">
        <v>5845840.99</v>
      </c>
      <c r="L36" s="183">
        <v>5845840.99</v>
      </c>
      <c r="M36" s="183">
        <v>5845840.99</v>
      </c>
      <c r="N36" s="183">
        <v>0</v>
      </c>
      <c r="O36" s="183"/>
      <c r="P36" s="183">
        <v>0</v>
      </c>
      <c r="Q36" s="183">
        <v>0</v>
      </c>
      <c r="R36" s="183">
        <v>0</v>
      </c>
      <c r="S36" s="183">
        <v>0</v>
      </c>
      <c r="T36" s="183">
        <v>0</v>
      </c>
    </row>
    <row r="37" ht="19.5" customHeight="1" spans="1:20">
      <c r="A37" s="181" t="s">
        <v>178</v>
      </c>
      <c r="B37" s="181"/>
      <c r="C37" s="181"/>
      <c r="D37" s="181" t="s">
        <v>179</v>
      </c>
      <c r="E37" s="183">
        <v>0</v>
      </c>
      <c r="F37" s="183">
        <v>0</v>
      </c>
      <c r="G37" s="183">
        <v>0</v>
      </c>
      <c r="H37" s="183">
        <v>1100</v>
      </c>
      <c r="I37" s="183"/>
      <c r="J37" s="183">
        <v>1100</v>
      </c>
      <c r="K37" s="183">
        <v>1100</v>
      </c>
      <c r="L37" s="183"/>
      <c r="M37" s="183"/>
      <c r="N37" s="183"/>
      <c r="O37" s="183">
        <v>1100</v>
      </c>
      <c r="P37" s="183">
        <v>0</v>
      </c>
      <c r="Q37" s="183">
        <v>0</v>
      </c>
      <c r="R37" s="183">
        <v>0</v>
      </c>
      <c r="S37" s="183">
        <v>0</v>
      </c>
      <c r="T37" s="183">
        <v>0</v>
      </c>
    </row>
    <row r="38" ht="19.5" customHeight="1" spans="1:20">
      <c r="A38" s="181" t="s">
        <v>180</v>
      </c>
      <c r="B38" s="181"/>
      <c r="C38" s="181"/>
      <c r="D38" s="181" t="s">
        <v>181</v>
      </c>
      <c r="E38" s="183">
        <v>0</v>
      </c>
      <c r="F38" s="183">
        <v>0</v>
      </c>
      <c r="G38" s="183">
        <v>0</v>
      </c>
      <c r="H38" s="183">
        <v>1100</v>
      </c>
      <c r="I38" s="183"/>
      <c r="J38" s="183">
        <v>1100</v>
      </c>
      <c r="K38" s="183">
        <v>1100</v>
      </c>
      <c r="L38" s="183"/>
      <c r="M38" s="183"/>
      <c r="N38" s="183"/>
      <c r="O38" s="183">
        <v>1100</v>
      </c>
      <c r="P38" s="183">
        <v>0</v>
      </c>
      <c r="Q38" s="183">
        <v>0</v>
      </c>
      <c r="R38" s="183">
        <v>0</v>
      </c>
      <c r="S38" s="183">
        <v>0</v>
      </c>
      <c r="T38" s="183">
        <v>0</v>
      </c>
    </row>
    <row r="39" ht="19.5" customHeight="1" spans="1:20">
      <c r="A39" s="181" t="s">
        <v>182</v>
      </c>
      <c r="B39" s="181"/>
      <c r="C39" s="181"/>
      <c r="D39" s="181" t="s">
        <v>183</v>
      </c>
      <c r="E39" s="183">
        <v>0</v>
      </c>
      <c r="F39" s="183">
        <v>0</v>
      </c>
      <c r="G39" s="183">
        <v>0</v>
      </c>
      <c r="H39" s="183">
        <v>1686131.76</v>
      </c>
      <c r="I39" s="183">
        <v>1202651.96</v>
      </c>
      <c r="J39" s="183">
        <v>483479.8</v>
      </c>
      <c r="K39" s="183">
        <v>1686131.76</v>
      </c>
      <c r="L39" s="183">
        <v>1202651.96</v>
      </c>
      <c r="M39" s="183">
        <v>1202651.96</v>
      </c>
      <c r="N39" s="183">
        <v>0</v>
      </c>
      <c r="O39" s="183">
        <v>483479.8</v>
      </c>
      <c r="P39" s="183">
        <v>0</v>
      </c>
      <c r="Q39" s="183">
        <v>0</v>
      </c>
      <c r="R39" s="183">
        <v>0</v>
      </c>
      <c r="S39" s="183">
        <v>0</v>
      </c>
      <c r="T39" s="183">
        <v>0</v>
      </c>
    </row>
    <row r="40" ht="19.5" customHeight="1" spans="1:20">
      <c r="A40" s="181" t="s">
        <v>184</v>
      </c>
      <c r="B40" s="181"/>
      <c r="C40" s="181"/>
      <c r="D40" s="181" t="s">
        <v>185</v>
      </c>
      <c r="E40" s="183">
        <v>0</v>
      </c>
      <c r="F40" s="183">
        <v>0</v>
      </c>
      <c r="G40" s="183">
        <v>0</v>
      </c>
      <c r="H40" s="183">
        <v>1686131.76</v>
      </c>
      <c r="I40" s="183">
        <v>1202651.96</v>
      </c>
      <c r="J40" s="183">
        <v>483479.8</v>
      </c>
      <c r="K40" s="183">
        <v>1686131.76</v>
      </c>
      <c r="L40" s="183">
        <v>1202651.96</v>
      </c>
      <c r="M40" s="183">
        <v>1202651.96</v>
      </c>
      <c r="N40" s="183">
        <v>0</v>
      </c>
      <c r="O40" s="183">
        <v>483479.8</v>
      </c>
      <c r="P40" s="183">
        <v>0</v>
      </c>
      <c r="Q40" s="183">
        <v>0</v>
      </c>
      <c r="R40" s="183">
        <v>0</v>
      </c>
      <c r="S40" s="183">
        <v>0</v>
      </c>
      <c r="T40" s="183">
        <v>0</v>
      </c>
    </row>
    <row r="41" ht="19.5" customHeight="1" spans="1:20">
      <c r="A41" s="181" t="s">
        <v>186</v>
      </c>
      <c r="B41" s="181"/>
      <c r="C41" s="181"/>
      <c r="D41" s="181" t="s">
        <v>187</v>
      </c>
      <c r="E41" s="183">
        <v>0</v>
      </c>
      <c r="F41" s="183">
        <v>0</v>
      </c>
      <c r="G41" s="183">
        <v>0</v>
      </c>
      <c r="H41" s="183">
        <v>24311</v>
      </c>
      <c r="I41" s="183"/>
      <c r="J41" s="183">
        <v>24311</v>
      </c>
      <c r="K41" s="183">
        <v>24311</v>
      </c>
      <c r="L41" s="183"/>
      <c r="M41" s="183"/>
      <c r="N41" s="183"/>
      <c r="O41" s="183">
        <v>24311</v>
      </c>
      <c r="P41" s="183">
        <v>0</v>
      </c>
      <c r="Q41" s="183">
        <v>0</v>
      </c>
      <c r="R41" s="183">
        <v>0</v>
      </c>
      <c r="S41" s="183">
        <v>0</v>
      </c>
      <c r="T41" s="183">
        <v>0</v>
      </c>
    </row>
    <row r="42" ht="19.5" customHeight="1" spans="1:20">
      <c r="A42" s="181" t="s">
        <v>188</v>
      </c>
      <c r="B42" s="181"/>
      <c r="C42" s="181"/>
      <c r="D42" s="181" t="s">
        <v>187</v>
      </c>
      <c r="E42" s="183">
        <v>0</v>
      </c>
      <c r="F42" s="183">
        <v>0</v>
      </c>
      <c r="G42" s="183">
        <v>0</v>
      </c>
      <c r="H42" s="183">
        <v>24311</v>
      </c>
      <c r="I42" s="183"/>
      <c r="J42" s="183">
        <v>24311</v>
      </c>
      <c r="K42" s="183">
        <v>24311</v>
      </c>
      <c r="L42" s="183"/>
      <c r="M42" s="183"/>
      <c r="N42" s="183"/>
      <c r="O42" s="183">
        <v>24311</v>
      </c>
      <c r="P42" s="183">
        <v>0</v>
      </c>
      <c r="Q42" s="183">
        <v>0</v>
      </c>
      <c r="R42" s="183">
        <v>0</v>
      </c>
      <c r="S42" s="183">
        <v>0</v>
      </c>
      <c r="T42" s="183">
        <v>0</v>
      </c>
    </row>
    <row r="43" ht="19.5" customHeight="1" spans="1:20">
      <c r="A43" s="181" t="s">
        <v>189</v>
      </c>
      <c r="B43" s="181"/>
      <c r="C43" s="181"/>
      <c r="D43" s="181" t="s">
        <v>190</v>
      </c>
      <c r="E43" s="183">
        <v>0</v>
      </c>
      <c r="F43" s="183">
        <v>0</v>
      </c>
      <c r="G43" s="183">
        <v>0</v>
      </c>
      <c r="H43" s="183">
        <v>22530121.85</v>
      </c>
      <c r="I43" s="183">
        <v>22530121.85</v>
      </c>
      <c r="J43" s="183">
        <v>0</v>
      </c>
      <c r="K43" s="183">
        <v>22530121.85</v>
      </c>
      <c r="L43" s="183">
        <v>22530121.85</v>
      </c>
      <c r="M43" s="183">
        <v>22530121.85</v>
      </c>
      <c r="N43" s="183">
        <v>0</v>
      </c>
      <c r="O43" s="183"/>
      <c r="P43" s="183">
        <v>0</v>
      </c>
      <c r="Q43" s="183">
        <v>0</v>
      </c>
      <c r="R43" s="183">
        <v>0</v>
      </c>
      <c r="S43" s="183">
        <v>0</v>
      </c>
      <c r="T43" s="183">
        <v>0</v>
      </c>
    </row>
    <row r="44" ht="19.5" customHeight="1" spans="1:20">
      <c r="A44" s="181" t="s">
        <v>191</v>
      </c>
      <c r="B44" s="181"/>
      <c r="C44" s="181"/>
      <c r="D44" s="181" t="s">
        <v>192</v>
      </c>
      <c r="E44" s="183">
        <v>0</v>
      </c>
      <c r="F44" s="183">
        <v>0</v>
      </c>
      <c r="G44" s="183">
        <v>0</v>
      </c>
      <c r="H44" s="183">
        <v>22530121.85</v>
      </c>
      <c r="I44" s="183">
        <v>22530121.85</v>
      </c>
      <c r="J44" s="183">
        <v>0</v>
      </c>
      <c r="K44" s="183">
        <v>22530121.85</v>
      </c>
      <c r="L44" s="183">
        <v>22530121.85</v>
      </c>
      <c r="M44" s="183">
        <v>22530121.85</v>
      </c>
      <c r="N44" s="183">
        <v>0</v>
      </c>
      <c r="O44" s="183"/>
      <c r="P44" s="183">
        <v>0</v>
      </c>
      <c r="Q44" s="183">
        <v>0</v>
      </c>
      <c r="R44" s="183">
        <v>0</v>
      </c>
      <c r="S44" s="183">
        <v>0</v>
      </c>
      <c r="T44" s="183">
        <v>0</v>
      </c>
    </row>
    <row r="45" ht="19.5" customHeight="1" spans="1:20">
      <c r="A45" s="181" t="s">
        <v>193</v>
      </c>
      <c r="B45" s="181"/>
      <c r="C45" s="181"/>
      <c r="D45" s="181" t="s">
        <v>194</v>
      </c>
      <c r="E45" s="183">
        <v>0</v>
      </c>
      <c r="F45" s="183">
        <v>0</v>
      </c>
      <c r="G45" s="183">
        <v>0</v>
      </c>
      <c r="H45" s="183">
        <v>53969.72</v>
      </c>
      <c r="I45" s="183">
        <v>53969.72</v>
      </c>
      <c r="J45" s="183"/>
      <c r="K45" s="183">
        <v>53969.72</v>
      </c>
      <c r="L45" s="183">
        <v>53969.72</v>
      </c>
      <c r="M45" s="183">
        <v>53969.72</v>
      </c>
      <c r="N45" s="183">
        <v>0</v>
      </c>
      <c r="O45" s="183"/>
      <c r="P45" s="183">
        <v>0</v>
      </c>
      <c r="Q45" s="183">
        <v>0</v>
      </c>
      <c r="R45" s="183">
        <v>0</v>
      </c>
      <c r="S45" s="183">
        <v>0</v>
      </c>
      <c r="T45" s="183">
        <v>0</v>
      </c>
    </row>
    <row r="46" ht="19.5" customHeight="1" spans="1:20">
      <c r="A46" s="181" t="s">
        <v>195</v>
      </c>
      <c r="B46" s="181"/>
      <c r="C46" s="181"/>
      <c r="D46" s="181" t="s">
        <v>196</v>
      </c>
      <c r="E46" s="183">
        <v>0</v>
      </c>
      <c r="F46" s="183">
        <v>0</v>
      </c>
      <c r="G46" s="183">
        <v>0</v>
      </c>
      <c r="H46" s="183">
        <v>11531450.28</v>
      </c>
      <c r="I46" s="183">
        <v>11531450.28</v>
      </c>
      <c r="J46" s="183">
        <v>0</v>
      </c>
      <c r="K46" s="183">
        <v>11531450.28</v>
      </c>
      <c r="L46" s="183">
        <v>11531450.28</v>
      </c>
      <c r="M46" s="183">
        <v>11531450.28</v>
      </c>
      <c r="N46" s="183">
        <v>0</v>
      </c>
      <c r="O46" s="183"/>
      <c r="P46" s="183">
        <v>0</v>
      </c>
      <c r="Q46" s="183">
        <v>0</v>
      </c>
      <c r="R46" s="183">
        <v>0</v>
      </c>
      <c r="S46" s="183">
        <v>0</v>
      </c>
      <c r="T46" s="183">
        <v>0</v>
      </c>
    </row>
    <row r="47" ht="19.5" customHeight="1" spans="1:20">
      <c r="A47" s="181" t="s">
        <v>197</v>
      </c>
      <c r="B47" s="181"/>
      <c r="C47" s="181"/>
      <c r="D47" s="181" t="s">
        <v>198</v>
      </c>
      <c r="E47" s="183">
        <v>0</v>
      </c>
      <c r="F47" s="183">
        <v>0</v>
      </c>
      <c r="G47" s="183">
        <v>0</v>
      </c>
      <c r="H47" s="183">
        <v>9098683.9</v>
      </c>
      <c r="I47" s="183">
        <v>9098683.9</v>
      </c>
      <c r="J47" s="183">
        <v>0</v>
      </c>
      <c r="K47" s="183">
        <v>9098683.9</v>
      </c>
      <c r="L47" s="183">
        <v>9098683.9</v>
      </c>
      <c r="M47" s="183">
        <v>9098683.9</v>
      </c>
      <c r="N47" s="183">
        <v>0</v>
      </c>
      <c r="O47" s="183"/>
      <c r="P47" s="183">
        <v>0</v>
      </c>
      <c r="Q47" s="183">
        <v>0</v>
      </c>
      <c r="R47" s="183">
        <v>0</v>
      </c>
      <c r="S47" s="183">
        <v>0</v>
      </c>
      <c r="T47" s="183">
        <v>0</v>
      </c>
    </row>
    <row r="48" ht="19.5" customHeight="1" spans="1:20">
      <c r="A48" s="181" t="s">
        <v>199</v>
      </c>
      <c r="B48" s="181"/>
      <c r="C48" s="181"/>
      <c r="D48" s="181" t="s">
        <v>200</v>
      </c>
      <c r="E48" s="183">
        <v>0</v>
      </c>
      <c r="F48" s="183">
        <v>0</v>
      </c>
      <c r="G48" s="183">
        <v>0</v>
      </c>
      <c r="H48" s="183">
        <v>1846017.95</v>
      </c>
      <c r="I48" s="183">
        <v>1846017.95</v>
      </c>
      <c r="J48" s="183">
        <v>0</v>
      </c>
      <c r="K48" s="183">
        <v>1846017.95</v>
      </c>
      <c r="L48" s="183">
        <v>1846017.95</v>
      </c>
      <c r="M48" s="183">
        <v>1846017.95</v>
      </c>
      <c r="N48" s="183">
        <v>0</v>
      </c>
      <c r="O48" s="183"/>
      <c r="P48" s="183">
        <v>0</v>
      </c>
      <c r="Q48" s="183">
        <v>0</v>
      </c>
      <c r="R48" s="183">
        <v>0</v>
      </c>
      <c r="S48" s="183">
        <v>0</v>
      </c>
      <c r="T48" s="183">
        <v>0</v>
      </c>
    </row>
    <row r="49" ht="19.5" customHeight="1" spans="1:20">
      <c r="A49" s="181" t="s">
        <v>201</v>
      </c>
      <c r="B49" s="181"/>
      <c r="C49" s="181"/>
      <c r="D49" s="181" t="s">
        <v>202</v>
      </c>
      <c r="E49" s="183">
        <v>0</v>
      </c>
      <c r="F49" s="183">
        <v>0</v>
      </c>
      <c r="G49" s="183">
        <v>0</v>
      </c>
      <c r="H49" s="183">
        <v>351700</v>
      </c>
      <c r="I49" s="183"/>
      <c r="J49" s="183">
        <v>351700</v>
      </c>
      <c r="K49" s="183">
        <v>351700</v>
      </c>
      <c r="L49" s="183"/>
      <c r="M49" s="183"/>
      <c r="N49" s="183"/>
      <c r="O49" s="183">
        <v>351700</v>
      </c>
      <c r="P49" s="183">
        <v>0</v>
      </c>
      <c r="Q49" s="183">
        <v>0</v>
      </c>
      <c r="R49" s="183">
        <v>0</v>
      </c>
      <c r="S49" s="183">
        <v>0</v>
      </c>
      <c r="T49" s="183">
        <v>0</v>
      </c>
    </row>
    <row r="50" ht="19.5" customHeight="1" spans="1:20">
      <c r="A50" s="181" t="s">
        <v>203</v>
      </c>
      <c r="B50" s="181"/>
      <c r="C50" s="181"/>
      <c r="D50" s="181" t="s">
        <v>204</v>
      </c>
      <c r="E50" s="183">
        <v>0</v>
      </c>
      <c r="F50" s="183">
        <v>0</v>
      </c>
      <c r="G50" s="183">
        <v>0</v>
      </c>
      <c r="H50" s="183">
        <v>350000</v>
      </c>
      <c r="I50" s="183"/>
      <c r="J50" s="183">
        <v>350000</v>
      </c>
      <c r="K50" s="183">
        <v>350000</v>
      </c>
      <c r="L50" s="183"/>
      <c r="M50" s="183"/>
      <c r="N50" s="183"/>
      <c r="O50" s="183">
        <v>350000</v>
      </c>
      <c r="P50" s="183">
        <v>0</v>
      </c>
      <c r="Q50" s="183">
        <v>0</v>
      </c>
      <c r="R50" s="183">
        <v>0</v>
      </c>
      <c r="S50" s="183">
        <v>0</v>
      </c>
      <c r="T50" s="183">
        <v>0</v>
      </c>
    </row>
    <row r="51" ht="19.5" customHeight="1" spans="1:20">
      <c r="A51" s="181" t="s">
        <v>205</v>
      </c>
      <c r="B51" s="181"/>
      <c r="C51" s="181"/>
      <c r="D51" s="181" t="s">
        <v>206</v>
      </c>
      <c r="E51" s="183">
        <v>0</v>
      </c>
      <c r="F51" s="183">
        <v>0</v>
      </c>
      <c r="G51" s="183">
        <v>0</v>
      </c>
      <c r="H51" s="183">
        <v>350000</v>
      </c>
      <c r="I51" s="183"/>
      <c r="J51" s="183">
        <v>350000</v>
      </c>
      <c r="K51" s="183">
        <v>350000</v>
      </c>
      <c r="L51" s="183"/>
      <c r="M51" s="183"/>
      <c r="N51" s="183"/>
      <c r="O51" s="183">
        <v>350000</v>
      </c>
      <c r="P51" s="183">
        <v>0</v>
      </c>
      <c r="Q51" s="183">
        <v>0</v>
      </c>
      <c r="R51" s="183">
        <v>0</v>
      </c>
      <c r="S51" s="183">
        <v>0</v>
      </c>
      <c r="T51" s="183">
        <v>0</v>
      </c>
    </row>
    <row r="52" ht="19.5" customHeight="1" spans="1:20">
      <c r="A52" s="181" t="s">
        <v>207</v>
      </c>
      <c r="B52" s="181"/>
      <c r="C52" s="181"/>
      <c r="D52" s="181" t="s">
        <v>208</v>
      </c>
      <c r="E52" s="183">
        <v>0</v>
      </c>
      <c r="F52" s="183">
        <v>0</v>
      </c>
      <c r="G52" s="183">
        <v>0</v>
      </c>
      <c r="H52" s="183">
        <v>1700</v>
      </c>
      <c r="I52" s="183"/>
      <c r="J52" s="183">
        <v>1700</v>
      </c>
      <c r="K52" s="183">
        <v>1700</v>
      </c>
      <c r="L52" s="183"/>
      <c r="M52" s="183"/>
      <c r="N52" s="183"/>
      <c r="O52" s="183">
        <v>1700</v>
      </c>
      <c r="P52" s="183">
        <v>0</v>
      </c>
      <c r="Q52" s="183">
        <v>0</v>
      </c>
      <c r="R52" s="183">
        <v>0</v>
      </c>
      <c r="S52" s="183">
        <v>0</v>
      </c>
      <c r="T52" s="183">
        <v>0</v>
      </c>
    </row>
    <row r="53" ht="19.5" customHeight="1" spans="1:20">
      <c r="A53" s="181" t="s">
        <v>209</v>
      </c>
      <c r="B53" s="181"/>
      <c r="C53" s="181"/>
      <c r="D53" s="181" t="s">
        <v>210</v>
      </c>
      <c r="E53" s="183">
        <v>0</v>
      </c>
      <c r="F53" s="183">
        <v>0</v>
      </c>
      <c r="G53" s="183">
        <v>0</v>
      </c>
      <c r="H53" s="183">
        <v>1700</v>
      </c>
      <c r="I53" s="183"/>
      <c r="J53" s="183">
        <v>1700</v>
      </c>
      <c r="K53" s="183">
        <v>1700</v>
      </c>
      <c r="L53" s="183"/>
      <c r="M53" s="183"/>
      <c r="N53" s="183"/>
      <c r="O53" s="183">
        <v>1700</v>
      </c>
      <c r="P53" s="183">
        <v>0</v>
      </c>
      <c r="Q53" s="183">
        <v>0</v>
      </c>
      <c r="R53" s="183">
        <v>0</v>
      </c>
      <c r="S53" s="183">
        <v>0</v>
      </c>
      <c r="T53" s="183">
        <v>0</v>
      </c>
    </row>
    <row r="54" ht="19.5" customHeight="1" spans="1:20">
      <c r="A54" s="181" t="s">
        <v>211</v>
      </c>
      <c r="B54" s="181"/>
      <c r="C54" s="181"/>
      <c r="D54" s="181" t="s">
        <v>212</v>
      </c>
      <c r="E54" s="183">
        <v>0</v>
      </c>
      <c r="F54" s="183">
        <v>0</v>
      </c>
      <c r="G54" s="183">
        <v>0</v>
      </c>
      <c r="H54" s="183">
        <v>21144120</v>
      </c>
      <c r="I54" s="183">
        <v>21144120</v>
      </c>
      <c r="J54" s="183">
        <v>0</v>
      </c>
      <c r="K54" s="183">
        <v>21144120</v>
      </c>
      <c r="L54" s="183">
        <v>21144120</v>
      </c>
      <c r="M54" s="183">
        <v>21144120</v>
      </c>
      <c r="N54" s="183">
        <v>0</v>
      </c>
      <c r="O54" s="183"/>
      <c r="P54" s="183">
        <v>0</v>
      </c>
      <c r="Q54" s="183">
        <v>0</v>
      </c>
      <c r="R54" s="183">
        <v>0</v>
      </c>
      <c r="S54" s="183">
        <v>0</v>
      </c>
      <c r="T54" s="183">
        <v>0</v>
      </c>
    </row>
    <row r="55" ht="19.5" customHeight="1" spans="1:20">
      <c r="A55" s="181" t="s">
        <v>213</v>
      </c>
      <c r="B55" s="181"/>
      <c r="C55" s="181"/>
      <c r="D55" s="181" t="s">
        <v>214</v>
      </c>
      <c r="E55" s="183">
        <v>0</v>
      </c>
      <c r="F55" s="183">
        <v>0</v>
      </c>
      <c r="G55" s="183">
        <v>0</v>
      </c>
      <c r="H55" s="183">
        <v>21144120</v>
      </c>
      <c r="I55" s="183">
        <v>21144120</v>
      </c>
      <c r="J55" s="183">
        <v>0</v>
      </c>
      <c r="K55" s="183">
        <v>21144120</v>
      </c>
      <c r="L55" s="183">
        <v>21144120</v>
      </c>
      <c r="M55" s="183">
        <v>21144120</v>
      </c>
      <c r="N55" s="183">
        <v>0</v>
      </c>
      <c r="O55" s="183"/>
      <c r="P55" s="183">
        <v>0</v>
      </c>
      <c r="Q55" s="183">
        <v>0</v>
      </c>
      <c r="R55" s="183">
        <v>0</v>
      </c>
      <c r="S55" s="183">
        <v>0</v>
      </c>
      <c r="T55" s="183">
        <v>0</v>
      </c>
    </row>
    <row r="56" ht="19.5" customHeight="1" spans="1:20">
      <c r="A56" s="181" t="s">
        <v>215</v>
      </c>
      <c r="B56" s="181"/>
      <c r="C56" s="181"/>
      <c r="D56" s="181" t="s">
        <v>216</v>
      </c>
      <c r="E56" s="183">
        <v>0</v>
      </c>
      <c r="F56" s="183">
        <v>0</v>
      </c>
      <c r="G56" s="183">
        <v>0</v>
      </c>
      <c r="H56" s="183">
        <v>21144120</v>
      </c>
      <c r="I56" s="183">
        <v>21144120</v>
      </c>
      <c r="J56" s="183">
        <v>0</v>
      </c>
      <c r="K56" s="183">
        <v>21144120</v>
      </c>
      <c r="L56" s="183">
        <v>21144120</v>
      </c>
      <c r="M56" s="183">
        <v>21144120</v>
      </c>
      <c r="N56" s="183">
        <v>0</v>
      </c>
      <c r="O56" s="183"/>
      <c r="P56" s="183">
        <v>0</v>
      </c>
      <c r="Q56" s="183">
        <v>0</v>
      </c>
      <c r="R56" s="183">
        <v>0</v>
      </c>
      <c r="S56" s="183">
        <v>0</v>
      </c>
      <c r="T56" s="183">
        <v>0</v>
      </c>
    </row>
    <row r="57" ht="19.5" customHeight="1" spans="1:20">
      <c r="A57" s="181" t="s">
        <v>274</v>
      </c>
      <c r="B57" s="181"/>
      <c r="C57" s="181"/>
      <c r="D57" s="181"/>
      <c r="E57" s="181"/>
      <c r="F57" s="181"/>
      <c r="G57" s="181"/>
      <c r="H57" s="181"/>
      <c r="I57" s="181"/>
      <c r="J57" s="181"/>
      <c r="K57" s="181"/>
      <c r="L57" s="181"/>
      <c r="M57" s="181"/>
      <c r="N57" s="181"/>
      <c r="O57" s="181"/>
      <c r="P57" s="181"/>
      <c r="Q57" s="181"/>
      <c r="R57" s="181"/>
      <c r="S57" s="181"/>
      <c r="T57" s="181"/>
    </row>
  </sheetData>
  <mergeCells count="7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T5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8" t="s">
        <v>275</v>
      </c>
    </row>
    <row r="2" spans="9:9">
      <c r="I2" s="191" t="s">
        <v>276</v>
      </c>
    </row>
    <row r="3" spans="1:9">
      <c r="A3" s="191" t="s">
        <v>2</v>
      </c>
      <c r="I3" s="191" t="s">
        <v>3</v>
      </c>
    </row>
    <row r="4" ht="19.5" customHeight="1" spans="1:9">
      <c r="A4" s="186" t="s">
        <v>265</v>
      </c>
      <c r="B4" s="186"/>
      <c r="C4" s="186"/>
      <c r="D4" s="186" t="s">
        <v>264</v>
      </c>
      <c r="E4" s="186"/>
      <c r="F4" s="186"/>
      <c r="G4" s="186"/>
      <c r="H4" s="186"/>
      <c r="I4" s="186"/>
    </row>
    <row r="5" ht="19.5" customHeight="1" spans="1:9">
      <c r="A5" s="186" t="s">
        <v>277</v>
      </c>
      <c r="B5" s="186" t="s">
        <v>123</v>
      </c>
      <c r="C5" s="186" t="s">
        <v>8</v>
      </c>
      <c r="D5" s="186" t="s">
        <v>277</v>
      </c>
      <c r="E5" s="186" t="s">
        <v>123</v>
      </c>
      <c r="F5" s="186" t="s">
        <v>8</v>
      </c>
      <c r="G5" s="186" t="s">
        <v>277</v>
      </c>
      <c r="H5" s="186" t="s">
        <v>123</v>
      </c>
      <c r="I5" s="186" t="s">
        <v>8</v>
      </c>
    </row>
    <row r="6" ht="19.5" customHeight="1" spans="1:9">
      <c r="A6" s="186"/>
      <c r="B6" s="186"/>
      <c r="C6" s="186"/>
      <c r="D6" s="186"/>
      <c r="E6" s="186"/>
      <c r="F6" s="186"/>
      <c r="G6" s="186"/>
      <c r="H6" s="186"/>
      <c r="I6" s="186"/>
    </row>
    <row r="7" ht="19.5" customHeight="1" spans="1:9">
      <c r="A7" s="181" t="s">
        <v>278</v>
      </c>
      <c r="B7" s="181" t="s">
        <v>279</v>
      </c>
      <c r="C7" s="183">
        <v>308825550.61</v>
      </c>
      <c r="D7" s="181" t="s">
        <v>280</v>
      </c>
      <c r="E7" s="181" t="s">
        <v>281</v>
      </c>
      <c r="F7" s="183">
        <v>4895528.21</v>
      </c>
      <c r="G7" s="181" t="s">
        <v>282</v>
      </c>
      <c r="H7" s="181" t="s">
        <v>283</v>
      </c>
      <c r="I7" s="183">
        <v>0</v>
      </c>
    </row>
    <row r="8" ht="19.5" customHeight="1" spans="1:9">
      <c r="A8" s="181" t="s">
        <v>284</v>
      </c>
      <c r="B8" s="181" t="s">
        <v>285</v>
      </c>
      <c r="C8" s="183">
        <v>94208677.6</v>
      </c>
      <c r="D8" s="181" t="s">
        <v>286</v>
      </c>
      <c r="E8" s="181" t="s">
        <v>287</v>
      </c>
      <c r="F8" s="183">
        <v>133266.75</v>
      </c>
      <c r="G8" s="181" t="s">
        <v>288</v>
      </c>
      <c r="H8" s="181" t="s">
        <v>289</v>
      </c>
      <c r="I8" s="183">
        <v>0</v>
      </c>
    </row>
    <row r="9" ht="19.5" customHeight="1" spans="1:9">
      <c r="A9" s="181" t="s">
        <v>290</v>
      </c>
      <c r="B9" s="181" t="s">
        <v>291</v>
      </c>
      <c r="C9" s="183">
        <v>20298376</v>
      </c>
      <c r="D9" s="181" t="s">
        <v>292</v>
      </c>
      <c r="E9" s="181" t="s">
        <v>293</v>
      </c>
      <c r="F9" s="183">
        <v>9996.3</v>
      </c>
      <c r="G9" s="181" t="s">
        <v>294</v>
      </c>
      <c r="H9" s="181" t="s">
        <v>295</v>
      </c>
      <c r="I9" s="183">
        <v>0</v>
      </c>
    </row>
    <row r="10" ht="19.5" customHeight="1" spans="1:9">
      <c r="A10" s="181" t="s">
        <v>296</v>
      </c>
      <c r="B10" s="181" t="s">
        <v>297</v>
      </c>
      <c r="C10" s="183">
        <v>928916</v>
      </c>
      <c r="D10" s="181" t="s">
        <v>298</v>
      </c>
      <c r="E10" s="181" t="s">
        <v>299</v>
      </c>
      <c r="F10" s="183">
        <v>0</v>
      </c>
      <c r="G10" s="181" t="s">
        <v>300</v>
      </c>
      <c r="H10" s="181" t="s">
        <v>301</v>
      </c>
      <c r="I10" s="183">
        <v>0</v>
      </c>
    </row>
    <row r="11" ht="19.5" customHeight="1" spans="1:9">
      <c r="A11" s="181" t="s">
        <v>302</v>
      </c>
      <c r="B11" s="181" t="s">
        <v>303</v>
      </c>
      <c r="C11" s="183">
        <v>0</v>
      </c>
      <c r="D11" s="181" t="s">
        <v>304</v>
      </c>
      <c r="E11" s="181" t="s">
        <v>305</v>
      </c>
      <c r="F11" s="183">
        <v>0</v>
      </c>
      <c r="G11" s="181" t="s">
        <v>306</v>
      </c>
      <c r="H11" s="181" t="s">
        <v>307</v>
      </c>
      <c r="I11" s="183">
        <v>0</v>
      </c>
    </row>
    <row r="12" ht="19.5" customHeight="1" spans="1:9">
      <c r="A12" s="181" t="s">
        <v>308</v>
      </c>
      <c r="B12" s="181" t="s">
        <v>309</v>
      </c>
      <c r="C12" s="183">
        <v>109154680</v>
      </c>
      <c r="D12" s="181" t="s">
        <v>310</v>
      </c>
      <c r="E12" s="181" t="s">
        <v>311</v>
      </c>
      <c r="F12" s="183">
        <v>18000</v>
      </c>
      <c r="G12" s="181" t="s">
        <v>312</v>
      </c>
      <c r="H12" s="181" t="s">
        <v>313</v>
      </c>
      <c r="I12" s="183">
        <v>0</v>
      </c>
    </row>
    <row r="13" ht="19.5" customHeight="1" spans="1:9">
      <c r="A13" s="181" t="s">
        <v>314</v>
      </c>
      <c r="B13" s="181" t="s">
        <v>315</v>
      </c>
      <c r="C13" s="183">
        <v>33349071.64</v>
      </c>
      <c r="D13" s="181" t="s">
        <v>316</v>
      </c>
      <c r="E13" s="181" t="s">
        <v>317</v>
      </c>
      <c r="F13" s="183">
        <v>10000</v>
      </c>
      <c r="G13" s="181" t="s">
        <v>318</v>
      </c>
      <c r="H13" s="181" t="s">
        <v>319</v>
      </c>
      <c r="I13" s="183">
        <v>0</v>
      </c>
    </row>
    <row r="14" ht="19.5" customHeight="1" spans="1:9">
      <c r="A14" s="181" t="s">
        <v>320</v>
      </c>
      <c r="B14" s="181" t="s">
        <v>321</v>
      </c>
      <c r="C14" s="183">
        <v>5845840.99</v>
      </c>
      <c r="D14" s="181" t="s">
        <v>322</v>
      </c>
      <c r="E14" s="181" t="s">
        <v>323</v>
      </c>
      <c r="F14" s="183">
        <v>15000</v>
      </c>
      <c r="G14" s="181" t="s">
        <v>324</v>
      </c>
      <c r="H14" s="181" t="s">
        <v>325</v>
      </c>
      <c r="I14" s="183">
        <v>0</v>
      </c>
    </row>
    <row r="15" ht="19.5" customHeight="1" spans="1:9">
      <c r="A15" s="181" t="s">
        <v>326</v>
      </c>
      <c r="B15" s="181" t="s">
        <v>327</v>
      </c>
      <c r="C15" s="183">
        <v>11585420</v>
      </c>
      <c r="D15" s="181" t="s">
        <v>328</v>
      </c>
      <c r="E15" s="181" t="s">
        <v>329</v>
      </c>
      <c r="F15" s="183">
        <v>0</v>
      </c>
      <c r="G15" s="181" t="s">
        <v>330</v>
      </c>
      <c r="H15" s="181" t="s">
        <v>331</v>
      </c>
      <c r="I15" s="183">
        <v>0</v>
      </c>
    </row>
    <row r="16" ht="19.5" customHeight="1" spans="1:9">
      <c r="A16" s="181" t="s">
        <v>332</v>
      </c>
      <c r="B16" s="181" t="s">
        <v>333</v>
      </c>
      <c r="C16" s="183">
        <v>9098683.9</v>
      </c>
      <c r="D16" s="181" t="s">
        <v>334</v>
      </c>
      <c r="E16" s="181" t="s">
        <v>335</v>
      </c>
      <c r="F16" s="183">
        <v>0</v>
      </c>
      <c r="G16" s="181" t="s">
        <v>336</v>
      </c>
      <c r="H16" s="181" t="s">
        <v>337</v>
      </c>
      <c r="I16" s="183">
        <v>0</v>
      </c>
    </row>
    <row r="17" ht="19.5" customHeight="1" spans="1:9">
      <c r="A17" s="181" t="s">
        <v>338</v>
      </c>
      <c r="B17" s="181" t="s">
        <v>339</v>
      </c>
      <c r="C17" s="183">
        <v>3211764.48</v>
      </c>
      <c r="D17" s="181" t="s">
        <v>340</v>
      </c>
      <c r="E17" s="181" t="s">
        <v>341</v>
      </c>
      <c r="F17" s="183">
        <v>49988.87</v>
      </c>
      <c r="G17" s="181" t="s">
        <v>342</v>
      </c>
      <c r="H17" s="181" t="s">
        <v>343</v>
      </c>
      <c r="I17" s="183">
        <v>0</v>
      </c>
    </row>
    <row r="18" ht="19.5" customHeight="1" spans="1:9">
      <c r="A18" s="181" t="s">
        <v>344</v>
      </c>
      <c r="B18" s="181" t="s">
        <v>345</v>
      </c>
      <c r="C18" s="183">
        <v>21144120</v>
      </c>
      <c r="D18" s="181" t="s">
        <v>346</v>
      </c>
      <c r="E18" s="181" t="s">
        <v>347</v>
      </c>
      <c r="F18" s="183">
        <v>0</v>
      </c>
      <c r="G18" s="181" t="s">
        <v>348</v>
      </c>
      <c r="H18" s="181" t="s">
        <v>349</v>
      </c>
      <c r="I18" s="183">
        <v>0</v>
      </c>
    </row>
    <row r="19" ht="19.5" customHeight="1" spans="1:9">
      <c r="A19" s="181" t="s">
        <v>350</v>
      </c>
      <c r="B19" s="181" t="s">
        <v>351</v>
      </c>
      <c r="C19" s="183">
        <v>0</v>
      </c>
      <c r="D19" s="181" t="s">
        <v>352</v>
      </c>
      <c r="E19" s="181" t="s">
        <v>353</v>
      </c>
      <c r="F19" s="183">
        <v>669769.45</v>
      </c>
      <c r="G19" s="181" t="s">
        <v>354</v>
      </c>
      <c r="H19" s="181" t="s">
        <v>355</v>
      </c>
      <c r="I19" s="183">
        <v>0</v>
      </c>
    </row>
    <row r="20" ht="19.5" customHeight="1" spans="1:9">
      <c r="A20" s="181" t="s">
        <v>356</v>
      </c>
      <c r="B20" s="181" t="s">
        <v>357</v>
      </c>
      <c r="C20" s="183">
        <v>0</v>
      </c>
      <c r="D20" s="181" t="s">
        <v>358</v>
      </c>
      <c r="E20" s="181" t="s">
        <v>359</v>
      </c>
      <c r="F20" s="183">
        <v>0</v>
      </c>
      <c r="G20" s="181" t="s">
        <v>360</v>
      </c>
      <c r="H20" s="181" t="s">
        <v>361</v>
      </c>
      <c r="I20" s="183">
        <v>0</v>
      </c>
    </row>
    <row r="21" ht="19.5" customHeight="1" spans="1:9">
      <c r="A21" s="181" t="s">
        <v>362</v>
      </c>
      <c r="B21" s="181" t="s">
        <v>363</v>
      </c>
      <c r="C21" s="183">
        <v>23770462.69</v>
      </c>
      <c r="D21" s="181" t="s">
        <v>364</v>
      </c>
      <c r="E21" s="181" t="s">
        <v>365</v>
      </c>
      <c r="F21" s="183">
        <v>30000</v>
      </c>
      <c r="G21" s="181" t="s">
        <v>366</v>
      </c>
      <c r="H21" s="181" t="s">
        <v>367</v>
      </c>
      <c r="I21" s="183">
        <v>0</v>
      </c>
    </row>
    <row r="22" ht="19.5" customHeight="1" spans="1:9">
      <c r="A22" s="181" t="s">
        <v>368</v>
      </c>
      <c r="B22" s="181" t="s">
        <v>369</v>
      </c>
      <c r="C22" s="183">
        <v>0</v>
      </c>
      <c r="D22" s="181" t="s">
        <v>370</v>
      </c>
      <c r="E22" s="181" t="s">
        <v>371</v>
      </c>
      <c r="F22" s="183">
        <v>98294</v>
      </c>
      <c r="G22" s="181" t="s">
        <v>372</v>
      </c>
      <c r="H22" s="181" t="s">
        <v>373</v>
      </c>
      <c r="I22" s="183">
        <v>0</v>
      </c>
    </row>
    <row r="23" ht="19.5" customHeight="1" spans="1:9">
      <c r="A23" s="181" t="s">
        <v>374</v>
      </c>
      <c r="B23" s="181" t="s">
        <v>375</v>
      </c>
      <c r="C23" s="183">
        <v>19091448.95</v>
      </c>
      <c r="D23" s="181" t="s">
        <v>376</v>
      </c>
      <c r="E23" s="181" t="s">
        <v>377</v>
      </c>
      <c r="F23" s="183">
        <v>51850</v>
      </c>
      <c r="G23" s="181" t="s">
        <v>378</v>
      </c>
      <c r="H23" s="181" t="s">
        <v>379</v>
      </c>
      <c r="I23" s="183">
        <v>0</v>
      </c>
    </row>
    <row r="24" ht="19.5" customHeight="1" spans="1:9">
      <c r="A24" s="181" t="s">
        <v>380</v>
      </c>
      <c r="B24" s="181" t="s">
        <v>381</v>
      </c>
      <c r="C24" s="183">
        <v>0</v>
      </c>
      <c r="D24" s="181" t="s">
        <v>382</v>
      </c>
      <c r="E24" s="181" t="s">
        <v>383</v>
      </c>
      <c r="F24" s="183">
        <v>0</v>
      </c>
      <c r="G24" s="181" t="s">
        <v>384</v>
      </c>
      <c r="H24" s="181" t="s">
        <v>385</v>
      </c>
      <c r="I24" s="183">
        <v>0</v>
      </c>
    </row>
    <row r="25" ht="19.5" customHeight="1" spans="1:9">
      <c r="A25" s="181" t="s">
        <v>386</v>
      </c>
      <c r="B25" s="181" t="s">
        <v>387</v>
      </c>
      <c r="C25" s="183">
        <v>1202651.96</v>
      </c>
      <c r="D25" s="181" t="s">
        <v>388</v>
      </c>
      <c r="E25" s="181" t="s">
        <v>389</v>
      </c>
      <c r="F25" s="183">
        <v>0</v>
      </c>
      <c r="G25" s="181" t="s">
        <v>390</v>
      </c>
      <c r="H25" s="181" t="s">
        <v>391</v>
      </c>
      <c r="I25" s="183">
        <v>0</v>
      </c>
    </row>
    <row r="26" ht="19.5" customHeight="1" spans="1:9">
      <c r="A26" s="181" t="s">
        <v>392</v>
      </c>
      <c r="B26" s="181" t="s">
        <v>393</v>
      </c>
      <c r="C26" s="183">
        <v>3476361.78</v>
      </c>
      <c r="D26" s="181" t="s">
        <v>394</v>
      </c>
      <c r="E26" s="181" t="s">
        <v>395</v>
      </c>
      <c r="F26" s="183">
        <v>0</v>
      </c>
      <c r="G26" s="181" t="s">
        <v>396</v>
      </c>
      <c r="H26" s="181" t="s">
        <v>397</v>
      </c>
      <c r="I26" s="183">
        <v>0</v>
      </c>
    </row>
    <row r="27" ht="19.5" customHeight="1" spans="1:9">
      <c r="A27" s="181" t="s">
        <v>398</v>
      </c>
      <c r="B27" s="181" t="s">
        <v>399</v>
      </c>
      <c r="C27" s="183">
        <v>0</v>
      </c>
      <c r="D27" s="181" t="s">
        <v>400</v>
      </c>
      <c r="E27" s="181" t="s">
        <v>401</v>
      </c>
      <c r="F27" s="183">
        <v>0</v>
      </c>
      <c r="G27" s="181" t="s">
        <v>402</v>
      </c>
      <c r="H27" s="181" t="s">
        <v>403</v>
      </c>
      <c r="I27" s="183">
        <v>0</v>
      </c>
    </row>
    <row r="28" ht="19.5" customHeight="1" spans="1:9">
      <c r="A28" s="181" t="s">
        <v>404</v>
      </c>
      <c r="B28" s="181" t="s">
        <v>405</v>
      </c>
      <c r="C28" s="183">
        <v>0</v>
      </c>
      <c r="D28" s="181" t="s">
        <v>406</v>
      </c>
      <c r="E28" s="181" t="s">
        <v>407</v>
      </c>
      <c r="F28" s="183">
        <v>0</v>
      </c>
      <c r="G28" s="181" t="s">
        <v>408</v>
      </c>
      <c r="H28" s="181" t="s">
        <v>409</v>
      </c>
      <c r="I28" s="183">
        <v>0</v>
      </c>
    </row>
    <row r="29" ht="19.5" customHeight="1" spans="1:9">
      <c r="A29" s="181" t="s">
        <v>410</v>
      </c>
      <c r="B29" s="181" t="s">
        <v>411</v>
      </c>
      <c r="C29" s="183">
        <v>0</v>
      </c>
      <c r="D29" s="181" t="s">
        <v>412</v>
      </c>
      <c r="E29" s="181" t="s">
        <v>413</v>
      </c>
      <c r="F29" s="183">
        <v>3349235.52</v>
      </c>
      <c r="G29" s="181" t="s">
        <v>414</v>
      </c>
      <c r="H29" s="181" t="s">
        <v>415</v>
      </c>
      <c r="I29" s="183">
        <v>0</v>
      </c>
    </row>
    <row r="30" ht="19.5" customHeight="1" spans="1:9">
      <c r="A30" s="181" t="s">
        <v>416</v>
      </c>
      <c r="B30" s="181" t="s">
        <v>417</v>
      </c>
      <c r="C30" s="183">
        <v>0</v>
      </c>
      <c r="D30" s="181" t="s">
        <v>418</v>
      </c>
      <c r="E30" s="181" t="s">
        <v>419</v>
      </c>
      <c r="F30" s="183">
        <v>0</v>
      </c>
      <c r="G30" s="181" t="s">
        <v>420</v>
      </c>
      <c r="H30" s="181" t="s">
        <v>218</v>
      </c>
      <c r="I30" s="183">
        <v>0</v>
      </c>
    </row>
    <row r="31" ht="19.5" customHeight="1" spans="1:9">
      <c r="A31" s="181" t="s">
        <v>421</v>
      </c>
      <c r="B31" s="181" t="s">
        <v>422</v>
      </c>
      <c r="C31" s="183">
        <v>0</v>
      </c>
      <c r="D31" s="181" t="s">
        <v>423</v>
      </c>
      <c r="E31" s="181" t="s">
        <v>424</v>
      </c>
      <c r="F31" s="183">
        <v>85909.62</v>
      </c>
      <c r="G31" s="181" t="s">
        <v>425</v>
      </c>
      <c r="H31" s="181" t="s">
        <v>426</v>
      </c>
      <c r="I31" s="183">
        <v>0</v>
      </c>
    </row>
    <row r="32" ht="19.5" customHeight="1" spans="1:9">
      <c r="A32" s="181" t="s">
        <v>427</v>
      </c>
      <c r="B32" s="181" t="s">
        <v>428</v>
      </c>
      <c r="C32" s="183">
        <v>0</v>
      </c>
      <c r="D32" s="181" t="s">
        <v>429</v>
      </c>
      <c r="E32" s="181" t="s">
        <v>430</v>
      </c>
      <c r="F32" s="183">
        <v>100617.7</v>
      </c>
      <c r="G32" s="181" t="s">
        <v>431</v>
      </c>
      <c r="H32" s="181" t="s">
        <v>432</v>
      </c>
      <c r="I32" s="183">
        <v>0</v>
      </c>
    </row>
    <row r="33" ht="19.5" customHeight="1" spans="1:9">
      <c r="A33" s="181" t="s">
        <v>433</v>
      </c>
      <c r="B33" s="181" t="s">
        <v>434</v>
      </c>
      <c r="C33" s="183">
        <v>0</v>
      </c>
      <c r="D33" s="181" t="s">
        <v>435</v>
      </c>
      <c r="E33" s="181" t="s">
        <v>436</v>
      </c>
      <c r="F33" s="183">
        <v>0</v>
      </c>
      <c r="G33" s="181" t="s">
        <v>437</v>
      </c>
      <c r="H33" s="181" t="s">
        <v>438</v>
      </c>
      <c r="I33" s="183">
        <v>0</v>
      </c>
    </row>
    <row r="34" ht="19.5" customHeight="1" spans="1:9">
      <c r="A34" s="181"/>
      <c r="B34" s="181"/>
      <c r="C34" s="192"/>
      <c r="D34" s="181" t="s">
        <v>439</v>
      </c>
      <c r="E34" s="181" t="s">
        <v>440</v>
      </c>
      <c r="F34" s="183">
        <v>273600</v>
      </c>
      <c r="G34" s="181" t="s">
        <v>441</v>
      </c>
      <c r="H34" s="181" t="s">
        <v>442</v>
      </c>
      <c r="I34" s="183">
        <v>0</v>
      </c>
    </row>
    <row r="35" ht="19.5" customHeight="1" spans="1:9">
      <c r="A35" s="181"/>
      <c r="B35" s="181"/>
      <c r="C35" s="192"/>
      <c r="D35" s="181" t="s">
        <v>443</v>
      </c>
      <c r="E35" s="181" t="s">
        <v>444</v>
      </c>
      <c r="F35" s="183">
        <v>0</v>
      </c>
      <c r="G35" s="181" t="s">
        <v>445</v>
      </c>
      <c r="H35" s="181" t="s">
        <v>446</v>
      </c>
      <c r="I35" s="183">
        <v>0</v>
      </c>
    </row>
    <row r="36" ht="19.5" customHeight="1" spans="1:9">
      <c r="A36" s="181"/>
      <c r="B36" s="181"/>
      <c r="C36" s="192"/>
      <c r="D36" s="181" t="s">
        <v>447</v>
      </c>
      <c r="E36" s="181" t="s">
        <v>448</v>
      </c>
      <c r="F36" s="183">
        <v>0</v>
      </c>
      <c r="G36" s="181"/>
      <c r="H36" s="181"/>
      <c r="I36" s="192"/>
    </row>
    <row r="37" ht="19.5" customHeight="1" spans="1:9">
      <c r="A37" s="181"/>
      <c r="B37" s="181"/>
      <c r="C37" s="192"/>
      <c r="D37" s="181" t="s">
        <v>449</v>
      </c>
      <c r="E37" s="181" t="s">
        <v>450</v>
      </c>
      <c r="F37" s="183">
        <v>0</v>
      </c>
      <c r="G37" s="181"/>
      <c r="H37" s="181"/>
      <c r="I37" s="192"/>
    </row>
    <row r="38" ht="19.5" customHeight="1" spans="1:9">
      <c r="A38" s="181"/>
      <c r="B38" s="181"/>
      <c r="C38" s="192"/>
      <c r="D38" s="181" t="s">
        <v>451</v>
      </c>
      <c r="E38" s="181" t="s">
        <v>452</v>
      </c>
      <c r="F38" s="183">
        <v>0</v>
      </c>
      <c r="G38" s="181"/>
      <c r="H38" s="181"/>
      <c r="I38" s="192"/>
    </row>
    <row r="39" ht="19.5" customHeight="1" spans="1:9">
      <c r="A39" s="181"/>
      <c r="B39" s="181"/>
      <c r="C39" s="192"/>
      <c r="D39" s="181" t="s">
        <v>453</v>
      </c>
      <c r="E39" s="181" t="s">
        <v>454</v>
      </c>
      <c r="F39" s="183">
        <v>0</v>
      </c>
      <c r="G39" s="181"/>
      <c r="H39" s="181"/>
      <c r="I39" s="192"/>
    </row>
    <row r="40" ht="19.5" customHeight="1" spans="1:9">
      <c r="A40" s="180" t="s">
        <v>455</v>
      </c>
      <c r="B40" s="180"/>
      <c r="C40" s="183">
        <v>332596013.3</v>
      </c>
      <c r="D40" s="180" t="s">
        <v>456</v>
      </c>
      <c r="E40" s="180"/>
      <c r="F40" s="180"/>
      <c r="G40" s="180"/>
      <c r="H40" s="180"/>
      <c r="I40" s="183">
        <v>4895528.21</v>
      </c>
    </row>
    <row r="41" ht="19.5" customHeight="1" spans="1:9">
      <c r="A41" s="181" t="s">
        <v>457</v>
      </c>
      <c r="B41" s="181"/>
      <c r="C41" s="181"/>
      <c r="D41" s="181"/>
      <c r="E41" s="181"/>
      <c r="F41" s="181"/>
      <c r="G41" s="181"/>
      <c r="H41" s="181"/>
      <c r="I41" s="18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0" t="s">
        <v>458</v>
      </c>
    </row>
    <row r="2" spans="12:12">
      <c r="L2" s="191" t="s">
        <v>459</v>
      </c>
    </row>
    <row r="3" spans="1:12">
      <c r="A3" s="191" t="s">
        <v>2</v>
      </c>
      <c r="L3" s="191" t="s">
        <v>3</v>
      </c>
    </row>
    <row r="4" ht="15" customHeight="1" spans="1:12">
      <c r="A4" s="180" t="s">
        <v>460</v>
      </c>
      <c r="B4" s="180"/>
      <c r="C4" s="180"/>
      <c r="D4" s="180"/>
      <c r="E4" s="180"/>
      <c r="F4" s="180"/>
      <c r="G4" s="180"/>
      <c r="H4" s="180"/>
      <c r="I4" s="180"/>
      <c r="J4" s="180"/>
      <c r="K4" s="180"/>
      <c r="L4" s="180"/>
    </row>
    <row r="5" ht="15" customHeight="1" spans="1:12">
      <c r="A5" s="180" t="s">
        <v>277</v>
      </c>
      <c r="B5" s="180" t="s">
        <v>123</v>
      </c>
      <c r="C5" s="180" t="s">
        <v>8</v>
      </c>
      <c r="D5" s="180" t="s">
        <v>277</v>
      </c>
      <c r="E5" s="180" t="s">
        <v>123</v>
      </c>
      <c r="F5" s="180" t="s">
        <v>8</v>
      </c>
      <c r="G5" s="180" t="s">
        <v>277</v>
      </c>
      <c r="H5" s="180" t="s">
        <v>123</v>
      </c>
      <c r="I5" s="180" t="s">
        <v>8</v>
      </c>
      <c r="J5" s="180" t="s">
        <v>277</v>
      </c>
      <c r="K5" s="180" t="s">
        <v>123</v>
      </c>
      <c r="L5" s="180" t="s">
        <v>8</v>
      </c>
    </row>
    <row r="6" ht="15" customHeight="1" spans="1:12">
      <c r="A6" s="181" t="s">
        <v>278</v>
      </c>
      <c r="B6" s="181" t="s">
        <v>279</v>
      </c>
      <c r="C6" s="183">
        <v>0</v>
      </c>
      <c r="D6" s="181" t="s">
        <v>280</v>
      </c>
      <c r="E6" s="181" t="s">
        <v>281</v>
      </c>
      <c r="F6" s="183">
        <v>26793858.57</v>
      </c>
      <c r="G6" s="181" t="s">
        <v>461</v>
      </c>
      <c r="H6" s="181" t="s">
        <v>462</v>
      </c>
      <c r="I6" s="183">
        <v>17763600</v>
      </c>
      <c r="J6" s="181" t="s">
        <v>463</v>
      </c>
      <c r="K6" s="181" t="s">
        <v>464</v>
      </c>
      <c r="L6" s="183">
        <v>0</v>
      </c>
    </row>
    <row r="7" ht="15" customHeight="1" spans="1:12">
      <c r="A7" s="181" t="s">
        <v>284</v>
      </c>
      <c r="B7" s="181" t="s">
        <v>285</v>
      </c>
      <c r="C7" s="183">
        <v>0</v>
      </c>
      <c r="D7" s="181" t="s">
        <v>286</v>
      </c>
      <c r="E7" s="181" t="s">
        <v>287</v>
      </c>
      <c r="F7" s="183">
        <v>22542807.63</v>
      </c>
      <c r="G7" s="181" t="s">
        <v>465</v>
      </c>
      <c r="H7" s="181" t="s">
        <v>289</v>
      </c>
      <c r="I7" s="183">
        <v>163600</v>
      </c>
      <c r="J7" s="181" t="s">
        <v>466</v>
      </c>
      <c r="K7" s="181" t="s">
        <v>391</v>
      </c>
      <c r="L7" s="183">
        <v>0</v>
      </c>
    </row>
    <row r="8" ht="15" customHeight="1" spans="1:12">
      <c r="A8" s="181" t="s">
        <v>290</v>
      </c>
      <c r="B8" s="181" t="s">
        <v>291</v>
      </c>
      <c r="C8" s="183">
        <v>0</v>
      </c>
      <c r="D8" s="181" t="s">
        <v>292</v>
      </c>
      <c r="E8" s="181" t="s">
        <v>293</v>
      </c>
      <c r="F8" s="183">
        <v>50000</v>
      </c>
      <c r="G8" s="181" t="s">
        <v>467</v>
      </c>
      <c r="H8" s="181" t="s">
        <v>295</v>
      </c>
      <c r="I8" s="183">
        <v>0</v>
      </c>
      <c r="J8" s="181" t="s">
        <v>468</v>
      </c>
      <c r="K8" s="181" t="s">
        <v>415</v>
      </c>
      <c r="L8" s="183">
        <v>0</v>
      </c>
    </row>
    <row r="9" ht="15" customHeight="1" spans="1:12">
      <c r="A9" s="181" t="s">
        <v>296</v>
      </c>
      <c r="B9" s="181" t="s">
        <v>297</v>
      </c>
      <c r="C9" s="183">
        <v>0</v>
      </c>
      <c r="D9" s="181" t="s">
        <v>298</v>
      </c>
      <c r="E9" s="181" t="s">
        <v>299</v>
      </c>
      <c r="F9" s="183">
        <v>0</v>
      </c>
      <c r="G9" s="181" t="s">
        <v>469</v>
      </c>
      <c r="H9" s="181" t="s">
        <v>301</v>
      </c>
      <c r="I9" s="183">
        <v>0</v>
      </c>
      <c r="J9" s="181" t="s">
        <v>384</v>
      </c>
      <c r="K9" s="181" t="s">
        <v>385</v>
      </c>
      <c r="L9" s="183">
        <v>0</v>
      </c>
    </row>
    <row r="10" ht="15" customHeight="1" spans="1:12">
      <c r="A10" s="181" t="s">
        <v>302</v>
      </c>
      <c r="B10" s="181" t="s">
        <v>303</v>
      </c>
      <c r="C10" s="183">
        <v>0</v>
      </c>
      <c r="D10" s="181" t="s">
        <v>304</v>
      </c>
      <c r="E10" s="181" t="s">
        <v>305</v>
      </c>
      <c r="F10" s="183">
        <v>0</v>
      </c>
      <c r="G10" s="181" t="s">
        <v>470</v>
      </c>
      <c r="H10" s="181" t="s">
        <v>307</v>
      </c>
      <c r="I10" s="183">
        <v>17600000</v>
      </c>
      <c r="J10" s="181" t="s">
        <v>390</v>
      </c>
      <c r="K10" s="181" t="s">
        <v>391</v>
      </c>
      <c r="L10" s="183">
        <v>0</v>
      </c>
    </row>
    <row r="11" ht="15" customHeight="1" spans="1:12">
      <c r="A11" s="181" t="s">
        <v>308</v>
      </c>
      <c r="B11" s="181" t="s">
        <v>309</v>
      </c>
      <c r="C11" s="183">
        <v>0</v>
      </c>
      <c r="D11" s="181" t="s">
        <v>310</v>
      </c>
      <c r="E11" s="181" t="s">
        <v>311</v>
      </c>
      <c r="F11" s="183">
        <v>316661</v>
      </c>
      <c r="G11" s="181" t="s">
        <v>471</v>
      </c>
      <c r="H11" s="181" t="s">
        <v>313</v>
      </c>
      <c r="I11" s="183">
        <v>0</v>
      </c>
      <c r="J11" s="181" t="s">
        <v>396</v>
      </c>
      <c r="K11" s="181" t="s">
        <v>397</v>
      </c>
      <c r="L11" s="183">
        <v>0</v>
      </c>
    </row>
    <row r="12" ht="15" customHeight="1" spans="1:12">
      <c r="A12" s="181" t="s">
        <v>314</v>
      </c>
      <c r="B12" s="181" t="s">
        <v>315</v>
      </c>
      <c r="C12" s="183">
        <v>0</v>
      </c>
      <c r="D12" s="181" t="s">
        <v>316</v>
      </c>
      <c r="E12" s="181" t="s">
        <v>317</v>
      </c>
      <c r="F12" s="183">
        <v>306768.53</v>
      </c>
      <c r="G12" s="181" t="s">
        <v>472</v>
      </c>
      <c r="H12" s="181" t="s">
        <v>319</v>
      </c>
      <c r="I12" s="183">
        <v>0</v>
      </c>
      <c r="J12" s="181" t="s">
        <v>402</v>
      </c>
      <c r="K12" s="181" t="s">
        <v>403</v>
      </c>
      <c r="L12" s="183">
        <v>0</v>
      </c>
    </row>
    <row r="13" ht="15" customHeight="1" spans="1:12">
      <c r="A13" s="181" t="s">
        <v>320</v>
      </c>
      <c r="B13" s="181" t="s">
        <v>321</v>
      </c>
      <c r="C13" s="183">
        <v>0</v>
      </c>
      <c r="D13" s="181" t="s">
        <v>322</v>
      </c>
      <c r="E13" s="181" t="s">
        <v>323</v>
      </c>
      <c r="F13" s="183">
        <v>40000</v>
      </c>
      <c r="G13" s="181" t="s">
        <v>473</v>
      </c>
      <c r="H13" s="181" t="s">
        <v>325</v>
      </c>
      <c r="I13" s="183">
        <v>0</v>
      </c>
      <c r="J13" s="181" t="s">
        <v>408</v>
      </c>
      <c r="K13" s="181" t="s">
        <v>409</v>
      </c>
      <c r="L13" s="183">
        <v>0</v>
      </c>
    </row>
    <row r="14" ht="15" customHeight="1" spans="1:12">
      <c r="A14" s="181" t="s">
        <v>326</v>
      </c>
      <c r="B14" s="181" t="s">
        <v>327</v>
      </c>
      <c r="C14" s="183">
        <v>0</v>
      </c>
      <c r="D14" s="181" t="s">
        <v>328</v>
      </c>
      <c r="E14" s="181" t="s">
        <v>329</v>
      </c>
      <c r="F14" s="183">
        <v>0</v>
      </c>
      <c r="G14" s="181" t="s">
        <v>474</v>
      </c>
      <c r="H14" s="181" t="s">
        <v>355</v>
      </c>
      <c r="I14" s="183">
        <v>0</v>
      </c>
      <c r="J14" s="181" t="s">
        <v>414</v>
      </c>
      <c r="K14" s="181" t="s">
        <v>415</v>
      </c>
      <c r="L14" s="183">
        <v>0</v>
      </c>
    </row>
    <row r="15" ht="15" customHeight="1" spans="1:12">
      <c r="A15" s="181" t="s">
        <v>332</v>
      </c>
      <c r="B15" s="181" t="s">
        <v>333</v>
      </c>
      <c r="C15" s="183">
        <v>0</v>
      </c>
      <c r="D15" s="181" t="s">
        <v>334</v>
      </c>
      <c r="E15" s="181" t="s">
        <v>335</v>
      </c>
      <c r="F15" s="183">
        <v>67200</v>
      </c>
      <c r="G15" s="181" t="s">
        <v>475</v>
      </c>
      <c r="H15" s="181" t="s">
        <v>361</v>
      </c>
      <c r="I15" s="183">
        <v>0</v>
      </c>
      <c r="J15" s="181" t="s">
        <v>476</v>
      </c>
      <c r="K15" s="181" t="s">
        <v>477</v>
      </c>
      <c r="L15" s="183">
        <v>0</v>
      </c>
    </row>
    <row r="16" ht="15" customHeight="1" spans="1:12">
      <c r="A16" s="181" t="s">
        <v>338</v>
      </c>
      <c r="B16" s="181" t="s">
        <v>339</v>
      </c>
      <c r="C16" s="183">
        <v>0</v>
      </c>
      <c r="D16" s="181" t="s">
        <v>340</v>
      </c>
      <c r="E16" s="181" t="s">
        <v>341</v>
      </c>
      <c r="F16" s="183">
        <v>94540.1</v>
      </c>
      <c r="G16" s="181" t="s">
        <v>478</v>
      </c>
      <c r="H16" s="181" t="s">
        <v>367</v>
      </c>
      <c r="I16" s="183">
        <v>0</v>
      </c>
      <c r="J16" s="181" t="s">
        <v>479</v>
      </c>
      <c r="K16" s="181" t="s">
        <v>480</v>
      </c>
      <c r="L16" s="183">
        <v>0</v>
      </c>
    </row>
    <row r="17" ht="15" customHeight="1" spans="1:12">
      <c r="A17" s="181" t="s">
        <v>344</v>
      </c>
      <c r="B17" s="181" t="s">
        <v>345</v>
      </c>
      <c r="C17" s="183">
        <v>0</v>
      </c>
      <c r="D17" s="181" t="s">
        <v>346</v>
      </c>
      <c r="E17" s="181" t="s">
        <v>347</v>
      </c>
      <c r="F17" s="183">
        <v>0</v>
      </c>
      <c r="G17" s="181" t="s">
        <v>481</v>
      </c>
      <c r="H17" s="181" t="s">
        <v>373</v>
      </c>
      <c r="I17" s="183">
        <v>0</v>
      </c>
      <c r="J17" s="181" t="s">
        <v>482</v>
      </c>
      <c r="K17" s="181" t="s">
        <v>483</v>
      </c>
      <c r="L17" s="183">
        <v>0</v>
      </c>
    </row>
    <row r="18" ht="15" customHeight="1" spans="1:12">
      <c r="A18" s="181" t="s">
        <v>350</v>
      </c>
      <c r="B18" s="181" t="s">
        <v>351</v>
      </c>
      <c r="C18" s="183">
        <v>0</v>
      </c>
      <c r="D18" s="181" t="s">
        <v>352</v>
      </c>
      <c r="E18" s="181" t="s">
        <v>353</v>
      </c>
      <c r="F18" s="183">
        <v>220300</v>
      </c>
      <c r="G18" s="181" t="s">
        <v>484</v>
      </c>
      <c r="H18" s="181" t="s">
        <v>485</v>
      </c>
      <c r="I18" s="183">
        <v>0</v>
      </c>
      <c r="J18" s="181" t="s">
        <v>486</v>
      </c>
      <c r="K18" s="181" t="s">
        <v>487</v>
      </c>
      <c r="L18" s="183">
        <v>0</v>
      </c>
    </row>
    <row r="19" ht="15" customHeight="1" spans="1:12">
      <c r="A19" s="181" t="s">
        <v>356</v>
      </c>
      <c r="B19" s="181" t="s">
        <v>357</v>
      </c>
      <c r="C19" s="183">
        <v>0</v>
      </c>
      <c r="D19" s="181" t="s">
        <v>358</v>
      </c>
      <c r="E19" s="181" t="s">
        <v>359</v>
      </c>
      <c r="F19" s="183">
        <v>0</v>
      </c>
      <c r="G19" s="181" t="s">
        <v>282</v>
      </c>
      <c r="H19" s="181" t="s">
        <v>283</v>
      </c>
      <c r="I19" s="183">
        <v>42638604.33</v>
      </c>
      <c r="J19" s="181" t="s">
        <v>420</v>
      </c>
      <c r="K19" s="181" t="s">
        <v>218</v>
      </c>
      <c r="L19" s="183">
        <v>0</v>
      </c>
    </row>
    <row r="20" ht="15" customHeight="1" spans="1:12">
      <c r="A20" s="181" t="s">
        <v>362</v>
      </c>
      <c r="B20" s="181" t="s">
        <v>363</v>
      </c>
      <c r="C20" s="183">
        <v>21587029.94</v>
      </c>
      <c r="D20" s="181" t="s">
        <v>364</v>
      </c>
      <c r="E20" s="181" t="s">
        <v>365</v>
      </c>
      <c r="F20" s="183">
        <v>162534.6</v>
      </c>
      <c r="G20" s="181" t="s">
        <v>288</v>
      </c>
      <c r="H20" s="181" t="s">
        <v>289</v>
      </c>
      <c r="I20" s="183">
        <v>41155402.64</v>
      </c>
      <c r="J20" s="181" t="s">
        <v>425</v>
      </c>
      <c r="K20" s="181" t="s">
        <v>426</v>
      </c>
      <c r="L20" s="183">
        <v>0</v>
      </c>
    </row>
    <row r="21" ht="15" customHeight="1" spans="1:12">
      <c r="A21" s="181" t="s">
        <v>368</v>
      </c>
      <c r="B21" s="181" t="s">
        <v>369</v>
      </c>
      <c r="C21" s="183">
        <v>0</v>
      </c>
      <c r="D21" s="181" t="s">
        <v>370</v>
      </c>
      <c r="E21" s="181" t="s">
        <v>371</v>
      </c>
      <c r="F21" s="183">
        <v>0</v>
      </c>
      <c r="G21" s="181" t="s">
        <v>294</v>
      </c>
      <c r="H21" s="181" t="s">
        <v>295</v>
      </c>
      <c r="I21" s="183">
        <v>905401.69</v>
      </c>
      <c r="J21" s="181" t="s">
        <v>431</v>
      </c>
      <c r="K21" s="181" t="s">
        <v>432</v>
      </c>
      <c r="L21" s="183">
        <v>0</v>
      </c>
    </row>
    <row r="22" ht="15" customHeight="1" spans="1:12">
      <c r="A22" s="181" t="s">
        <v>374</v>
      </c>
      <c r="B22" s="181" t="s">
        <v>375</v>
      </c>
      <c r="C22" s="183">
        <v>0</v>
      </c>
      <c r="D22" s="181" t="s">
        <v>376</v>
      </c>
      <c r="E22" s="181" t="s">
        <v>377</v>
      </c>
      <c r="F22" s="183">
        <v>6591.21</v>
      </c>
      <c r="G22" s="181" t="s">
        <v>300</v>
      </c>
      <c r="H22" s="181" t="s">
        <v>301</v>
      </c>
      <c r="I22" s="183">
        <v>0</v>
      </c>
      <c r="J22" s="181" t="s">
        <v>437</v>
      </c>
      <c r="K22" s="181" t="s">
        <v>438</v>
      </c>
      <c r="L22" s="183">
        <v>0</v>
      </c>
    </row>
    <row r="23" ht="15" customHeight="1" spans="1:12">
      <c r="A23" s="181" t="s">
        <v>380</v>
      </c>
      <c r="B23" s="181" t="s">
        <v>381</v>
      </c>
      <c r="C23" s="183">
        <v>0</v>
      </c>
      <c r="D23" s="181" t="s">
        <v>382</v>
      </c>
      <c r="E23" s="181" t="s">
        <v>383</v>
      </c>
      <c r="F23" s="183">
        <v>0</v>
      </c>
      <c r="G23" s="181" t="s">
        <v>306</v>
      </c>
      <c r="H23" s="181" t="s">
        <v>307</v>
      </c>
      <c r="I23" s="183">
        <v>350000</v>
      </c>
      <c r="J23" s="181" t="s">
        <v>441</v>
      </c>
      <c r="K23" s="181" t="s">
        <v>442</v>
      </c>
      <c r="L23" s="183">
        <v>0</v>
      </c>
    </row>
    <row r="24" ht="15" customHeight="1" spans="1:12">
      <c r="A24" s="181" t="s">
        <v>386</v>
      </c>
      <c r="B24" s="181" t="s">
        <v>387</v>
      </c>
      <c r="C24" s="183">
        <v>483479.8</v>
      </c>
      <c r="D24" s="181" t="s">
        <v>388</v>
      </c>
      <c r="E24" s="181" t="s">
        <v>389</v>
      </c>
      <c r="F24" s="183">
        <v>0</v>
      </c>
      <c r="G24" s="181" t="s">
        <v>312</v>
      </c>
      <c r="H24" s="181" t="s">
        <v>313</v>
      </c>
      <c r="I24" s="183">
        <v>0</v>
      </c>
      <c r="J24" s="181" t="s">
        <v>445</v>
      </c>
      <c r="K24" s="181" t="s">
        <v>446</v>
      </c>
      <c r="L24" s="183">
        <v>0</v>
      </c>
    </row>
    <row r="25" ht="15" customHeight="1" spans="1:12">
      <c r="A25" s="181" t="s">
        <v>392</v>
      </c>
      <c r="B25" s="181" t="s">
        <v>393</v>
      </c>
      <c r="C25" s="183">
        <v>18264456.31</v>
      </c>
      <c r="D25" s="181" t="s">
        <v>394</v>
      </c>
      <c r="E25" s="181" t="s">
        <v>395</v>
      </c>
      <c r="F25" s="183">
        <v>0</v>
      </c>
      <c r="G25" s="181" t="s">
        <v>318</v>
      </c>
      <c r="H25" s="181" t="s">
        <v>319</v>
      </c>
      <c r="I25" s="183">
        <v>0</v>
      </c>
      <c r="J25" s="181"/>
      <c r="K25" s="181"/>
      <c r="L25" s="180"/>
    </row>
    <row r="26" ht="15" customHeight="1" spans="1:12">
      <c r="A26" s="181" t="s">
        <v>398</v>
      </c>
      <c r="B26" s="181" t="s">
        <v>399</v>
      </c>
      <c r="C26" s="183">
        <v>15128.83</v>
      </c>
      <c r="D26" s="181" t="s">
        <v>400</v>
      </c>
      <c r="E26" s="181" t="s">
        <v>401</v>
      </c>
      <c r="F26" s="183">
        <v>2702405.12</v>
      </c>
      <c r="G26" s="181" t="s">
        <v>324</v>
      </c>
      <c r="H26" s="181" t="s">
        <v>325</v>
      </c>
      <c r="I26" s="183">
        <v>0</v>
      </c>
      <c r="J26" s="181"/>
      <c r="K26" s="181"/>
      <c r="L26" s="180"/>
    </row>
    <row r="27" ht="15" customHeight="1" spans="1:12">
      <c r="A27" s="181" t="s">
        <v>404</v>
      </c>
      <c r="B27" s="181" t="s">
        <v>405</v>
      </c>
      <c r="C27" s="183">
        <v>0</v>
      </c>
      <c r="D27" s="181" t="s">
        <v>406</v>
      </c>
      <c r="E27" s="181" t="s">
        <v>407</v>
      </c>
      <c r="F27" s="183">
        <v>284050.38</v>
      </c>
      <c r="G27" s="181" t="s">
        <v>330</v>
      </c>
      <c r="H27" s="181" t="s">
        <v>331</v>
      </c>
      <c r="I27" s="183">
        <v>0</v>
      </c>
      <c r="J27" s="181"/>
      <c r="K27" s="181"/>
      <c r="L27" s="180"/>
    </row>
    <row r="28" ht="15" customHeight="1" spans="1:12">
      <c r="A28" s="181" t="s">
        <v>410</v>
      </c>
      <c r="B28" s="181" t="s">
        <v>411</v>
      </c>
      <c r="C28" s="183">
        <v>1478000</v>
      </c>
      <c r="D28" s="181" t="s">
        <v>412</v>
      </c>
      <c r="E28" s="181" t="s">
        <v>413</v>
      </c>
      <c r="F28" s="183">
        <v>0</v>
      </c>
      <c r="G28" s="181" t="s">
        <v>336</v>
      </c>
      <c r="H28" s="181" t="s">
        <v>337</v>
      </c>
      <c r="I28" s="183">
        <v>0</v>
      </c>
      <c r="J28" s="181"/>
      <c r="K28" s="181"/>
      <c r="L28" s="180"/>
    </row>
    <row r="29" ht="15" customHeight="1" spans="1:12">
      <c r="A29" s="181" t="s">
        <v>416</v>
      </c>
      <c r="B29" s="181" t="s">
        <v>417</v>
      </c>
      <c r="C29" s="183">
        <v>1345965</v>
      </c>
      <c r="D29" s="181" t="s">
        <v>418</v>
      </c>
      <c r="E29" s="181" t="s">
        <v>419</v>
      </c>
      <c r="F29" s="183">
        <v>0</v>
      </c>
      <c r="G29" s="181" t="s">
        <v>342</v>
      </c>
      <c r="H29" s="181" t="s">
        <v>343</v>
      </c>
      <c r="I29" s="183">
        <v>0</v>
      </c>
      <c r="J29" s="181"/>
      <c r="K29" s="181"/>
      <c r="L29" s="180"/>
    </row>
    <row r="30" ht="15" customHeight="1" spans="1:12">
      <c r="A30" s="181" t="s">
        <v>421</v>
      </c>
      <c r="B30" s="181" t="s">
        <v>422</v>
      </c>
      <c r="C30" s="183">
        <v>0</v>
      </c>
      <c r="D30" s="181" t="s">
        <v>423</v>
      </c>
      <c r="E30" s="181" t="s">
        <v>424</v>
      </c>
      <c r="F30" s="183">
        <v>0</v>
      </c>
      <c r="G30" s="181" t="s">
        <v>348</v>
      </c>
      <c r="H30" s="181" t="s">
        <v>349</v>
      </c>
      <c r="I30" s="183">
        <v>0</v>
      </c>
      <c r="J30" s="181"/>
      <c r="K30" s="181"/>
      <c r="L30" s="180"/>
    </row>
    <row r="31" ht="15" customHeight="1" spans="1:12">
      <c r="A31" s="181" t="s">
        <v>427</v>
      </c>
      <c r="B31" s="181" t="s">
        <v>428</v>
      </c>
      <c r="C31" s="183">
        <v>0</v>
      </c>
      <c r="D31" s="181" t="s">
        <v>429</v>
      </c>
      <c r="E31" s="181" t="s">
        <v>430</v>
      </c>
      <c r="F31" s="183">
        <v>0</v>
      </c>
      <c r="G31" s="181" t="s">
        <v>354</v>
      </c>
      <c r="H31" s="181" t="s">
        <v>355</v>
      </c>
      <c r="I31" s="183">
        <v>227800</v>
      </c>
      <c r="J31" s="181"/>
      <c r="K31" s="181"/>
      <c r="L31" s="180"/>
    </row>
    <row r="32" ht="15" customHeight="1" spans="1:12">
      <c r="A32" s="181" t="s">
        <v>433</v>
      </c>
      <c r="B32" s="181" t="s">
        <v>488</v>
      </c>
      <c r="C32" s="183">
        <v>0</v>
      </c>
      <c r="D32" s="181" t="s">
        <v>435</v>
      </c>
      <c r="E32" s="181" t="s">
        <v>436</v>
      </c>
      <c r="F32" s="183">
        <v>0</v>
      </c>
      <c r="G32" s="181" t="s">
        <v>360</v>
      </c>
      <c r="H32" s="181" t="s">
        <v>361</v>
      </c>
      <c r="I32" s="183">
        <v>0</v>
      </c>
      <c r="J32" s="181"/>
      <c r="K32" s="181"/>
      <c r="L32" s="180"/>
    </row>
    <row r="33" ht="15" customHeight="1" spans="1:12">
      <c r="A33" s="181"/>
      <c r="B33" s="181"/>
      <c r="C33" s="180"/>
      <c r="D33" s="181" t="s">
        <v>439</v>
      </c>
      <c r="E33" s="181" t="s">
        <v>440</v>
      </c>
      <c r="F33" s="183">
        <v>0</v>
      </c>
      <c r="G33" s="181" t="s">
        <v>366</v>
      </c>
      <c r="H33" s="181" t="s">
        <v>367</v>
      </c>
      <c r="I33" s="183">
        <v>0</v>
      </c>
      <c r="J33" s="181"/>
      <c r="K33" s="181"/>
      <c r="L33" s="180"/>
    </row>
    <row r="34" ht="15" customHeight="1" spans="1:12">
      <c r="A34" s="181"/>
      <c r="B34" s="181"/>
      <c r="C34" s="180"/>
      <c r="D34" s="181" t="s">
        <v>443</v>
      </c>
      <c r="E34" s="181" t="s">
        <v>444</v>
      </c>
      <c r="F34" s="183">
        <v>0</v>
      </c>
      <c r="G34" s="181" t="s">
        <v>372</v>
      </c>
      <c r="H34" s="181" t="s">
        <v>373</v>
      </c>
      <c r="I34" s="183">
        <v>0</v>
      </c>
      <c r="J34" s="181"/>
      <c r="K34" s="181"/>
      <c r="L34" s="180"/>
    </row>
    <row r="35" ht="15" customHeight="1" spans="1:12">
      <c r="A35" s="181"/>
      <c r="B35" s="181"/>
      <c r="C35" s="180"/>
      <c r="D35" s="181" t="s">
        <v>447</v>
      </c>
      <c r="E35" s="181" t="s">
        <v>448</v>
      </c>
      <c r="F35" s="183">
        <v>0</v>
      </c>
      <c r="G35" s="181" t="s">
        <v>378</v>
      </c>
      <c r="H35" s="181" t="s">
        <v>379</v>
      </c>
      <c r="I35" s="183">
        <v>0</v>
      </c>
      <c r="J35" s="181"/>
      <c r="K35" s="181"/>
      <c r="L35" s="180"/>
    </row>
    <row r="36" ht="15" customHeight="1" spans="1:12">
      <c r="A36" s="181"/>
      <c r="B36" s="181"/>
      <c r="C36" s="180"/>
      <c r="D36" s="181" t="s">
        <v>449</v>
      </c>
      <c r="E36" s="181" t="s">
        <v>450</v>
      </c>
      <c r="F36" s="183">
        <v>0</v>
      </c>
      <c r="G36" s="181"/>
      <c r="H36" s="181"/>
      <c r="I36" s="180"/>
      <c r="J36" s="181"/>
      <c r="K36" s="181"/>
      <c r="L36" s="180"/>
    </row>
    <row r="37" ht="15" customHeight="1" spans="1:12">
      <c r="A37" s="181"/>
      <c r="B37" s="181"/>
      <c r="C37" s="180"/>
      <c r="D37" s="181" t="s">
        <v>451</v>
      </c>
      <c r="E37" s="181" t="s">
        <v>452</v>
      </c>
      <c r="F37" s="183">
        <v>0</v>
      </c>
      <c r="G37" s="181"/>
      <c r="H37" s="181"/>
      <c r="I37" s="180"/>
      <c r="J37" s="181"/>
      <c r="K37" s="181"/>
      <c r="L37" s="180"/>
    </row>
    <row r="38" ht="15" customHeight="1" spans="1:12">
      <c r="A38" s="181"/>
      <c r="B38" s="181"/>
      <c r="C38" s="180"/>
      <c r="D38" s="181" t="s">
        <v>453</v>
      </c>
      <c r="E38" s="181" t="s">
        <v>454</v>
      </c>
      <c r="F38" s="183">
        <v>0</v>
      </c>
      <c r="G38" s="181"/>
      <c r="H38" s="181"/>
      <c r="I38" s="180"/>
      <c r="J38" s="181"/>
      <c r="K38" s="181"/>
      <c r="L38" s="180"/>
    </row>
    <row r="39" ht="15" customHeight="1" spans="1:12">
      <c r="A39" s="181" t="s">
        <v>489</v>
      </c>
      <c r="B39" s="181"/>
      <c r="C39" s="181"/>
      <c r="D39" s="181"/>
      <c r="E39" s="181"/>
      <c r="F39" s="181"/>
      <c r="G39" s="181"/>
      <c r="H39" s="181"/>
      <c r="I39" s="181"/>
      <c r="J39" s="181"/>
      <c r="K39" s="181"/>
      <c r="L39" s="18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9" topLeftCell="E10" activePane="bottomRight" state="frozen"/>
      <selection/>
      <selection pane="topRight"/>
      <selection pane="bottomLeft"/>
      <selection pane="bottomRight" activeCell="G50" sqref="G5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8" t="s">
        <v>490</v>
      </c>
    </row>
    <row r="2" ht="14.25" spans="20:20">
      <c r="T2" s="179" t="s">
        <v>491</v>
      </c>
    </row>
    <row r="3" ht="14.25" spans="1:20">
      <c r="A3" s="179" t="s">
        <v>2</v>
      </c>
      <c r="T3" s="179" t="s">
        <v>3</v>
      </c>
    </row>
    <row r="4" ht="19.5" customHeight="1" spans="1:20">
      <c r="A4" s="186" t="s">
        <v>6</v>
      </c>
      <c r="B4" s="186"/>
      <c r="C4" s="186"/>
      <c r="D4" s="186"/>
      <c r="E4" s="186" t="s">
        <v>259</v>
      </c>
      <c r="F4" s="186"/>
      <c r="G4" s="186"/>
      <c r="H4" s="186" t="s">
        <v>260</v>
      </c>
      <c r="I4" s="186"/>
      <c r="J4" s="186"/>
      <c r="K4" s="186" t="s">
        <v>261</v>
      </c>
      <c r="L4" s="186"/>
      <c r="M4" s="186"/>
      <c r="N4" s="186"/>
      <c r="O4" s="186"/>
      <c r="P4" s="186" t="s">
        <v>107</v>
      </c>
      <c r="Q4" s="186"/>
      <c r="R4" s="186"/>
      <c r="S4" s="186"/>
      <c r="T4" s="186"/>
    </row>
    <row r="5" ht="19.5" customHeight="1" spans="1:20">
      <c r="A5" s="186" t="s">
        <v>122</v>
      </c>
      <c r="B5" s="186"/>
      <c r="C5" s="186"/>
      <c r="D5" s="186" t="s">
        <v>123</v>
      </c>
      <c r="E5" s="186" t="s">
        <v>129</v>
      </c>
      <c r="F5" s="186" t="s">
        <v>262</v>
      </c>
      <c r="G5" s="186" t="s">
        <v>263</v>
      </c>
      <c r="H5" s="186" t="s">
        <v>129</v>
      </c>
      <c r="I5" s="186" t="s">
        <v>230</v>
      </c>
      <c r="J5" s="186" t="s">
        <v>231</v>
      </c>
      <c r="K5" s="186" t="s">
        <v>129</v>
      </c>
      <c r="L5" s="186" t="s">
        <v>230</v>
      </c>
      <c r="M5" s="186"/>
      <c r="N5" s="186" t="s">
        <v>230</v>
      </c>
      <c r="O5" s="186" t="s">
        <v>231</v>
      </c>
      <c r="P5" s="186" t="s">
        <v>129</v>
      </c>
      <c r="Q5" s="186" t="s">
        <v>262</v>
      </c>
      <c r="R5" s="186" t="s">
        <v>263</v>
      </c>
      <c r="S5" s="186" t="s">
        <v>263</v>
      </c>
      <c r="T5" s="186"/>
    </row>
    <row r="6" ht="19.5" customHeight="1" spans="1:20">
      <c r="A6" s="186"/>
      <c r="B6" s="186"/>
      <c r="C6" s="186"/>
      <c r="D6" s="186"/>
      <c r="E6" s="186"/>
      <c r="F6" s="186"/>
      <c r="G6" s="186" t="s">
        <v>124</v>
      </c>
      <c r="H6" s="186"/>
      <c r="I6" s="186"/>
      <c r="J6" s="186" t="s">
        <v>124</v>
      </c>
      <c r="K6" s="186"/>
      <c r="L6" s="186" t="s">
        <v>124</v>
      </c>
      <c r="M6" s="186" t="s">
        <v>265</v>
      </c>
      <c r="N6" s="186" t="s">
        <v>264</v>
      </c>
      <c r="O6" s="186" t="s">
        <v>124</v>
      </c>
      <c r="P6" s="186"/>
      <c r="Q6" s="186"/>
      <c r="R6" s="186" t="s">
        <v>124</v>
      </c>
      <c r="S6" s="186" t="s">
        <v>266</v>
      </c>
      <c r="T6" s="186" t="s">
        <v>267</v>
      </c>
    </row>
    <row r="7" ht="19.5" customHeight="1" spans="1:20">
      <c r="A7" s="186"/>
      <c r="B7" s="186"/>
      <c r="C7" s="186"/>
      <c r="D7" s="186"/>
      <c r="E7" s="186"/>
      <c r="F7" s="186"/>
      <c r="G7" s="186"/>
      <c r="H7" s="186"/>
      <c r="I7" s="186"/>
      <c r="J7" s="186"/>
      <c r="K7" s="186"/>
      <c r="L7" s="186"/>
      <c r="M7" s="186"/>
      <c r="N7" s="186"/>
      <c r="O7" s="186"/>
      <c r="P7" s="186"/>
      <c r="Q7" s="186"/>
      <c r="R7" s="186"/>
      <c r="S7" s="186"/>
      <c r="T7" s="186"/>
    </row>
    <row r="8" ht="19.5" customHeight="1" spans="1:20">
      <c r="A8" s="186" t="s">
        <v>126</v>
      </c>
      <c r="B8" s="186" t="s">
        <v>127</v>
      </c>
      <c r="C8" s="186" t="s">
        <v>128</v>
      </c>
      <c r="D8" s="186" t="s">
        <v>10</v>
      </c>
      <c r="E8" s="180" t="s">
        <v>11</v>
      </c>
      <c r="F8" s="180" t="s">
        <v>12</v>
      </c>
      <c r="G8" s="180" t="s">
        <v>20</v>
      </c>
      <c r="H8" s="180" t="s">
        <v>24</v>
      </c>
      <c r="I8" s="180" t="s">
        <v>28</v>
      </c>
      <c r="J8" s="180" t="s">
        <v>32</v>
      </c>
      <c r="K8" s="180" t="s">
        <v>36</v>
      </c>
      <c r="L8" s="180" t="s">
        <v>40</v>
      </c>
      <c r="M8" s="180" t="s">
        <v>43</v>
      </c>
      <c r="N8" s="180" t="s">
        <v>46</v>
      </c>
      <c r="O8" s="180" t="s">
        <v>49</v>
      </c>
      <c r="P8" s="180" t="s">
        <v>52</v>
      </c>
      <c r="Q8" s="180" t="s">
        <v>55</v>
      </c>
      <c r="R8" s="180" t="s">
        <v>58</v>
      </c>
      <c r="S8" s="180" t="s">
        <v>61</v>
      </c>
      <c r="T8" s="180" t="s">
        <v>64</v>
      </c>
    </row>
    <row r="9" ht="19.5" customHeight="1" spans="1:20">
      <c r="A9" s="186"/>
      <c r="B9" s="186"/>
      <c r="C9" s="186"/>
      <c r="D9" s="186" t="s">
        <v>129</v>
      </c>
      <c r="E9" s="183">
        <v>0</v>
      </c>
      <c r="F9" s="183">
        <v>0</v>
      </c>
      <c r="G9" s="183">
        <v>0</v>
      </c>
      <c r="H9" s="183">
        <v>700715.56</v>
      </c>
      <c r="I9" s="183">
        <v>0</v>
      </c>
      <c r="J9" s="183">
        <v>700715.56</v>
      </c>
      <c r="K9" s="183">
        <v>700715.56</v>
      </c>
      <c r="L9" s="183"/>
      <c r="M9" s="183"/>
      <c r="N9" s="183"/>
      <c r="O9" s="183">
        <v>700715.56</v>
      </c>
      <c r="P9" s="183">
        <v>0</v>
      </c>
      <c r="Q9" s="183">
        <v>0</v>
      </c>
      <c r="R9" s="183">
        <v>0</v>
      </c>
      <c r="S9" s="183">
        <v>0</v>
      </c>
      <c r="T9" s="183">
        <v>0</v>
      </c>
    </row>
    <row r="10" ht="19.5" customHeight="1" spans="1:20">
      <c r="A10" s="181" t="s">
        <v>217</v>
      </c>
      <c r="B10" s="181"/>
      <c r="C10" s="181"/>
      <c r="D10" s="181" t="s">
        <v>218</v>
      </c>
      <c r="E10" s="183">
        <v>0</v>
      </c>
      <c r="F10" s="183">
        <v>0</v>
      </c>
      <c r="G10" s="183">
        <v>0</v>
      </c>
      <c r="H10" s="183">
        <v>700715.56</v>
      </c>
      <c r="I10" s="183">
        <v>0</v>
      </c>
      <c r="J10" s="183">
        <v>700715.56</v>
      </c>
      <c r="K10" s="183">
        <v>700715.56</v>
      </c>
      <c r="L10" s="183"/>
      <c r="M10" s="183"/>
      <c r="N10" s="183"/>
      <c r="O10" s="183">
        <v>700715.56</v>
      </c>
      <c r="P10" s="183">
        <v>0</v>
      </c>
      <c r="Q10" s="183">
        <v>0</v>
      </c>
      <c r="R10" s="183">
        <v>0</v>
      </c>
      <c r="S10" s="183">
        <v>0</v>
      </c>
      <c r="T10" s="183">
        <v>0</v>
      </c>
    </row>
    <row r="11" ht="19.5" customHeight="1" spans="1:20">
      <c r="A11" s="181" t="s">
        <v>219</v>
      </c>
      <c r="B11" s="181"/>
      <c r="C11" s="181"/>
      <c r="D11" s="181" t="s">
        <v>220</v>
      </c>
      <c r="E11" s="183">
        <v>0</v>
      </c>
      <c r="F11" s="183">
        <v>0</v>
      </c>
      <c r="G11" s="183">
        <v>0</v>
      </c>
      <c r="H11" s="183">
        <v>700715.56</v>
      </c>
      <c r="I11" s="183">
        <v>0</v>
      </c>
      <c r="J11" s="183">
        <v>700715.56</v>
      </c>
      <c r="K11" s="183">
        <v>700715.56</v>
      </c>
      <c r="L11" s="183"/>
      <c r="M11" s="183"/>
      <c r="N11" s="183"/>
      <c r="O11" s="183">
        <v>700715.56</v>
      </c>
      <c r="P11" s="183">
        <v>0</v>
      </c>
      <c r="Q11" s="183">
        <v>0</v>
      </c>
      <c r="R11" s="183">
        <v>0</v>
      </c>
      <c r="S11" s="183">
        <v>0</v>
      </c>
      <c r="T11" s="183">
        <v>0</v>
      </c>
    </row>
    <row r="12" ht="19.5" customHeight="1" spans="1:20">
      <c r="A12" s="181" t="s">
        <v>221</v>
      </c>
      <c r="B12" s="181"/>
      <c r="C12" s="181"/>
      <c r="D12" s="181" t="s">
        <v>222</v>
      </c>
      <c r="E12" s="183">
        <v>0</v>
      </c>
      <c r="F12" s="183">
        <v>0</v>
      </c>
      <c r="G12" s="183">
        <v>0</v>
      </c>
      <c r="H12" s="183">
        <v>478960.6</v>
      </c>
      <c r="I12" s="183"/>
      <c r="J12" s="183">
        <v>478960.6</v>
      </c>
      <c r="K12" s="183">
        <v>478960.6</v>
      </c>
      <c r="L12" s="183"/>
      <c r="M12" s="183"/>
      <c r="N12" s="183"/>
      <c r="O12" s="183">
        <v>478960.6</v>
      </c>
      <c r="P12" s="183">
        <v>0</v>
      </c>
      <c r="Q12" s="183">
        <v>0</v>
      </c>
      <c r="R12" s="183">
        <v>0</v>
      </c>
      <c r="S12" s="183">
        <v>0</v>
      </c>
      <c r="T12" s="183">
        <v>0</v>
      </c>
    </row>
    <row r="13" ht="19.5" customHeight="1" spans="1:20">
      <c r="A13" s="181" t="s">
        <v>223</v>
      </c>
      <c r="B13" s="181"/>
      <c r="C13" s="181"/>
      <c r="D13" s="181" t="s">
        <v>224</v>
      </c>
      <c r="E13" s="183">
        <v>0</v>
      </c>
      <c r="F13" s="183">
        <v>0</v>
      </c>
      <c r="G13" s="183">
        <v>0</v>
      </c>
      <c r="H13" s="183">
        <v>84754.29</v>
      </c>
      <c r="I13" s="183">
        <v>0</v>
      </c>
      <c r="J13" s="183">
        <v>84754.29</v>
      </c>
      <c r="K13" s="183">
        <v>84754.29</v>
      </c>
      <c r="L13" s="183"/>
      <c r="M13" s="183"/>
      <c r="N13" s="183"/>
      <c r="O13" s="183">
        <v>84754.29</v>
      </c>
      <c r="P13" s="183">
        <v>0</v>
      </c>
      <c r="Q13" s="183">
        <v>0</v>
      </c>
      <c r="R13" s="183">
        <v>0</v>
      </c>
      <c r="S13" s="183">
        <v>0</v>
      </c>
      <c r="T13" s="183">
        <v>0</v>
      </c>
    </row>
    <row r="14" ht="19.5" customHeight="1" spans="1:20">
      <c r="A14" s="181" t="s">
        <v>225</v>
      </c>
      <c r="B14" s="181"/>
      <c r="C14" s="181"/>
      <c r="D14" s="181" t="s">
        <v>226</v>
      </c>
      <c r="E14" s="183">
        <v>0</v>
      </c>
      <c r="F14" s="183">
        <v>0</v>
      </c>
      <c r="G14" s="183">
        <v>0</v>
      </c>
      <c r="H14" s="183">
        <v>137000.67</v>
      </c>
      <c r="I14" s="183">
        <v>0</v>
      </c>
      <c r="J14" s="183">
        <v>137000.67</v>
      </c>
      <c r="K14" s="183">
        <v>137000.67</v>
      </c>
      <c r="L14" s="183"/>
      <c r="M14" s="183"/>
      <c r="N14" s="183"/>
      <c r="O14" s="183">
        <v>137000.67</v>
      </c>
      <c r="P14" s="183">
        <v>0</v>
      </c>
      <c r="Q14" s="183">
        <v>0</v>
      </c>
      <c r="R14" s="183">
        <v>0</v>
      </c>
      <c r="S14" s="183">
        <v>0</v>
      </c>
      <c r="T14" s="183">
        <v>0</v>
      </c>
    </row>
    <row r="15" ht="19.5" customHeight="1" spans="1:20">
      <c r="A15" s="181" t="s">
        <v>492</v>
      </c>
      <c r="B15" s="181"/>
      <c r="C15" s="181"/>
      <c r="D15" s="181"/>
      <c r="E15" s="181"/>
      <c r="F15" s="181"/>
      <c r="G15" s="181"/>
      <c r="H15" s="181"/>
      <c r="I15" s="181"/>
      <c r="J15" s="181"/>
      <c r="K15" s="181"/>
      <c r="L15" s="181"/>
      <c r="M15" s="181"/>
      <c r="N15" s="181"/>
      <c r="O15" s="181"/>
      <c r="P15" s="181"/>
      <c r="Q15" s="181"/>
      <c r="R15" s="181"/>
      <c r="S15" s="181"/>
      <c r="T15" s="181"/>
    </row>
  </sheetData>
  <mergeCells count="34">
    <mergeCell ref="A4:D4"/>
    <mergeCell ref="E4:G4"/>
    <mergeCell ref="H4:J4"/>
    <mergeCell ref="K4:O4"/>
    <mergeCell ref="P4:T4"/>
    <mergeCell ref="L5:N5"/>
    <mergeCell ref="R5:T5"/>
    <mergeCell ref="A10:C10"/>
    <mergeCell ref="A11:C11"/>
    <mergeCell ref="A12:C12"/>
    <mergeCell ref="A13:C13"/>
    <mergeCell ref="A14:C14"/>
    <mergeCell ref="A15:T1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D22" sqref="D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8" t="s">
        <v>493</v>
      </c>
    </row>
    <row r="2" ht="14.25" spans="12:12">
      <c r="L2" s="179" t="s">
        <v>494</v>
      </c>
    </row>
    <row r="3" ht="14.25" spans="1:12">
      <c r="A3" s="179" t="s">
        <v>2</v>
      </c>
      <c r="L3" s="179" t="s">
        <v>3</v>
      </c>
    </row>
    <row r="4" ht="19.5" customHeight="1" spans="1:12">
      <c r="A4" s="186" t="s">
        <v>6</v>
      </c>
      <c r="B4" s="186"/>
      <c r="C4" s="186"/>
      <c r="D4" s="186"/>
      <c r="E4" s="186" t="s">
        <v>259</v>
      </c>
      <c r="F4" s="186"/>
      <c r="G4" s="186"/>
      <c r="H4" s="186" t="s">
        <v>260</v>
      </c>
      <c r="I4" s="186" t="s">
        <v>261</v>
      </c>
      <c r="J4" s="186" t="s">
        <v>107</v>
      </c>
      <c r="K4" s="186"/>
      <c r="L4" s="186"/>
    </row>
    <row r="5" ht="19.5" customHeight="1" spans="1:12">
      <c r="A5" s="186" t="s">
        <v>122</v>
      </c>
      <c r="B5" s="186"/>
      <c r="C5" s="186"/>
      <c r="D5" s="186" t="s">
        <v>123</v>
      </c>
      <c r="E5" s="186" t="s">
        <v>129</v>
      </c>
      <c r="F5" s="186" t="s">
        <v>495</v>
      </c>
      <c r="G5" s="186" t="s">
        <v>496</v>
      </c>
      <c r="H5" s="186"/>
      <c r="I5" s="186"/>
      <c r="J5" s="186" t="s">
        <v>129</v>
      </c>
      <c r="K5" s="186" t="s">
        <v>495</v>
      </c>
      <c r="L5" s="180" t="s">
        <v>496</v>
      </c>
    </row>
    <row r="6" ht="19.5" customHeight="1" spans="1:12">
      <c r="A6" s="186"/>
      <c r="B6" s="186"/>
      <c r="C6" s="186"/>
      <c r="D6" s="186"/>
      <c r="E6" s="186"/>
      <c r="F6" s="186"/>
      <c r="G6" s="186"/>
      <c r="H6" s="186"/>
      <c r="I6" s="186"/>
      <c r="J6" s="186"/>
      <c r="K6" s="186"/>
      <c r="L6" s="180" t="s">
        <v>266</v>
      </c>
    </row>
    <row r="7" ht="19.5" customHeight="1" spans="1:12">
      <c r="A7" s="186"/>
      <c r="B7" s="186"/>
      <c r="C7" s="186"/>
      <c r="D7" s="186"/>
      <c r="E7" s="186"/>
      <c r="F7" s="186"/>
      <c r="G7" s="186"/>
      <c r="H7" s="186"/>
      <c r="I7" s="186"/>
      <c r="J7" s="186"/>
      <c r="K7" s="186"/>
      <c r="L7" s="180"/>
    </row>
    <row r="8" ht="19.5" customHeight="1" spans="1:12">
      <c r="A8" s="186" t="s">
        <v>126</v>
      </c>
      <c r="B8" s="186" t="s">
        <v>127</v>
      </c>
      <c r="C8" s="186" t="s">
        <v>128</v>
      </c>
      <c r="D8" s="186" t="s">
        <v>10</v>
      </c>
      <c r="E8" s="180" t="s">
        <v>11</v>
      </c>
      <c r="F8" s="180" t="s">
        <v>12</v>
      </c>
      <c r="G8" s="180" t="s">
        <v>20</v>
      </c>
      <c r="H8" s="180" t="s">
        <v>24</v>
      </c>
      <c r="I8" s="180" t="s">
        <v>28</v>
      </c>
      <c r="J8" s="180" t="s">
        <v>32</v>
      </c>
      <c r="K8" s="180" t="s">
        <v>36</v>
      </c>
      <c r="L8" s="180" t="s">
        <v>40</v>
      </c>
    </row>
    <row r="9" ht="19.5" customHeight="1" spans="1:12">
      <c r="A9" s="186"/>
      <c r="B9" s="186"/>
      <c r="C9" s="186"/>
      <c r="D9" s="186" t="s">
        <v>129</v>
      </c>
      <c r="E9" s="183"/>
      <c r="F9" s="183"/>
      <c r="G9" s="183"/>
      <c r="H9" s="183"/>
      <c r="I9" s="183"/>
      <c r="J9" s="183"/>
      <c r="K9" s="183"/>
      <c r="L9" s="183"/>
    </row>
    <row r="10" ht="19.5" customHeight="1" spans="1:12">
      <c r="A10" s="181"/>
      <c r="B10" s="181"/>
      <c r="C10" s="181"/>
      <c r="D10" s="181"/>
      <c r="E10" s="183"/>
      <c r="F10" s="183"/>
      <c r="G10" s="183"/>
      <c r="H10" s="183"/>
      <c r="I10" s="183"/>
      <c r="J10" s="183"/>
      <c r="K10" s="183"/>
      <c r="L10" s="183"/>
    </row>
    <row r="11" ht="19.5" customHeight="1" spans="1:12">
      <c r="A11" s="181" t="s">
        <v>497</v>
      </c>
      <c r="B11" s="181"/>
      <c r="C11" s="181"/>
      <c r="D11" s="181"/>
      <c r="E11" s="181"/>
      <c r="F11" s="181"/>
      <c r="G11" s="181"/>
      <c r="H11" s="181"/>
      <c r="I11" s="181"/>
      <c r="J11" s="181"/>
      <c r="K11" s="181"/>
      <c r="L11" s="181"/>
    </row>
    <row r="13" spans="1:1">
      <c r="A13" s="189" t="s">
        <v>498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收入支出决算表</vt:lpstr>
      <vt:lpstr>收入决算表</vt:lpstr>
      <vt:lpstr>支出决算表</vt:lpstr>
      <vt:lpstr> 财政拨款收入支出决算表</vt:lpstr>
      <vt:lpstr>一般公共预算财政拨款收入支出决算表</vt:lpstr>
      <vt:lpstr> 一般公共预算财政拨款基本支出决算表</vt:lpstr>
      <vt:lpstr>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项目支出绩效自评表-建设项目</vt:lpstr>
      <vt:lpstr>项目支出绩效自评表-教育强国建设项目 </vt:lpstr>
      <vt:lpstr>项目支出绩效自评表-维修改造工程</vt:lpstr>
      <vt:lpstr>项目支出绩效自评表-学前教育发展专项经费</vt:lpstr>
      <vt:lpstr>项目支出绩效自评表-学生资助经费</vt:lpstr>
      <vt:lpstr>项目支出绩效自评表-公用经费</vt:lpstr>
      <vt:lpstr>项目支出绩效自评表-彩票公益金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王晓萌</cp:lastModifiedBy>
  <dcterms:created xsi:type="dcterms:W3CDTF">2024-09-19T02:02:00Z</dcterms:created>
  <dcterms:modified xsi:type="dcterms:W3CDTF">2024-10-18T08:00:52Z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268FFFC20DEC4C12B36D8B76DFE7DF17_13</vt:lpwstr>
  </property>
  <property fmtid="{D5CDD505-2E9C-101B-9397-08002B2CF9AE}" pid="3" name="KSOProductBuildVer">
    <vt:lpwstr>2052-12.1.0.18276</vt:lpwstr>
  </property>
</Properties>
</file>