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18" firstSheet="28" activeTab="30"/>
  </bookViews>
  <sheets>
    <sheet name="收入支出决算表" sheetId="1" r:id="rId1"/>
    <sheet name="收入决算表" sheetId="2" r:id="rId2"/>
    <sheet name="支出决算表" sheetId="3" r:id="rId3"/>
    <sheet name="财政拨款收入支出决算表" sheetId="4" r:id="rId4"/>
    <sheet name=" 一般公共预算财政拨款收入支出决算表" sheetId="5" r:id="rId5"/>
    <sheet name=" 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1-姚安县中央和省级创业担保贷款贴息奖补资金" sheetId="15" r:id="rId15"/>
    <sheet name="项目支出绩效自评表2-姚安县第一中学修改造专项资金项目" sheetId="17" r:id="rId16"/>
    <sheet name="项目支出绩效自评表3-" sheetId="18" r:id="rId17"/>
    <sheet name="项目支出绩效自评表4-姚安县教育体育局体彩公益金项目" sheetId="19" r:id="rId18"/>
    <sheet name="项目支出绩效自评表5-姚安县老年人体育协会活动补助经费项目" sheetId="20" r:id="rId19"/>
    <sheet name="项目支出绩效自评表6-姚安县教育体育局单位资金项目" sheetId="21" r:id="rId20"/>
    <sheet name="项目支出绩效自评表7-姚安县全民健身群众体育活动经费" sheetId="22" r:id="rId21"/>
    <sheet name="项目支出绩效自评表8-姚安县教育体育局学生生活补助资金" sheetId="23" r:id="rId22"/>
    <sheet name="项目支出绩效自评表9-姚安县教育体育局美丽中国支教项目补助资金" sheetId="24" r:id="rId23"/>
    <sheet name="项目支出绩效自评表10-姚安县教育体育局特岗教师补助资金" sheetId="25" r:id="rId24"/>
    <sheet name="项目支出绩效自评表11-姚安县教育体育局公共体育场馆免费" sheetId="26" r:id="rId25"/>
    <sheet name="项目支出绩效自评表12-姚安县教育体育局姚安县参加州十五届运动" sheetId="28" r:id="rId26"/>
    <sheet name="项目支出绩效自评表13-姚安县义务教育教学质量综合绩效补助资金" sheetId="29" r:id="rId27"/>
    <sheet name="项目支出绩效自评表14-姚安县教育体育局教育工作先进县奖励资金" sheetId="27" r:id="rId28"/>
    <sheet name="项目支出绩效自评表15-姚安县“8.13”会议及中组发【200" sheetId="31" r:id="rId29"/>
    <sheet name="项目支出绩效自评表16-姚安县青少年校外活动中心开展活动补助资" sheetId="32" r:id="rId30"/>
    <sheet name="项目支出绩效自评表17-姚安县少体校学员培训补助资金" sheetId="33" r:id="rId3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<sst xmlns="http://schemas.openxmlformats.org/spreadsheetml/2006/main" count="2969" uniqueCount="817">
  <si>
    <t>收入支出决算表</t>
  </si>
  <si>
    <t>公开01表</t>
  </si>
  <si>
    <t>部门：姚安县教育体育局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</si>
  <si>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</si>
  <si>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</si>
  <si>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</si>
  <si>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</si>
  <si>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</si>
  <si>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</si>
  <si>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</si>
  <si>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</si>
  <si>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</si>
  <si>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</si>
  <si>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</si>
  <si>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</si>
  <si>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</si>
  <si>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</si>
  <si>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</si>
  <si>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</si>
  <si>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</si>
  <si>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</si>
  <si>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</si>
  <si>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</si>
  <si>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</si>
  <si>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</si>
  <si>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</si>
  <si>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</si>
  <si>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</si>
  <si>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</si>
  <si>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</si>
  <si>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</si>
  <si>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</si>
  <si>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</si>
  <si>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</si>
  <si>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</si>
  <si>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</si>
  <si>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</si>
  <si>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</si>
  <si>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</si>
  <si>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</si>
  <si>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</si>
  <si>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</si>
  <si>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</si>
  <si>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</si>
  <si>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</si>
  <si>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</si>
  <si>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</si>
  <si>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</si>
  <si>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</si>
  <si>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</si>
  <si>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</si>
  <si>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</si>
  <si>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</si>
  <si>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</si>
  <si>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</si>
  <si>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</si>
  <si>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</si>
  <si>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</si>
  <si>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</si>
  <si>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</si>
  <si>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</si>
  <si>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</si>
  <si>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</si>
  <si>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</si>
  <si>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</si>
  <si>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</si>
  <si>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</si>
  <si>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</si>
  <si>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</si>
  <si>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</si>
  <si>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</si>
  <si>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</si>
  <si>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</si>
  <si>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</si>
  <si>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</si>
  <si>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</si>
  <si>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</si>
  <si>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</si>
  <si>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</si>
  <si>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</si>
  <si>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</si>
  <si>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</si>
  <si>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</si>
  <si>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</si>
  <si>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</si>
  <si>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</si>
  <si>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</si>
  <si>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</si>
  <si>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</si>
  <si>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</si>
  <si>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</si>
  <si>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</si>
  <si>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</si>
  <si>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</si>
  <si>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</si>
  <si>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</si>
  <si>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</si>
  <si>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</si>
  <si>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</si>
  <si>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</si>
  <si>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</si>
  <si>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</si>
  <si>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</si>
  <si>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</si>
  <si>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</si>
  <si>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</si>
  <si>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</si>
  <si>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</si>
  <si>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</si>
  <si>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</si>
  <si>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</si>
  <si>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</si>
  <si>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</si>
  <si>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</si>
  <si>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</si>
  <si>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</si>
  <si>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</si>
  <si>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</si>
  <si>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</si>
  <si>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</si>
  <si>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</si>
  <si>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</si>
  <si>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</si>
  <si>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</si>
  <si>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</si>
  <si>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</si>
  <si>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</si>
  <si>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</si>
  <si>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</si>
  <si>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</si>
  <si>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</si>
  <si>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</si>
  <si>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</si>
  <si>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</si>
  <si>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2050101</t>
  </si>
  <si>
    <t>行政运行</t>
  </si>
  <si>
    <t>2050102</t>
  </si>
  <si>
    <t>一般行政管理事务</t>
  </si>
  <si>
    <t>20502</t>
  </si>
  <si>
    <t>普通教育</t>
  </si>
  <si>
    <t>2050201</t>
  </si>
  <si>
    <t>学前教育</t>
  </si>
  <si>
    <t>2050202</t>
  </si>
  <si>
    <t>小学教育</t>
  </si>
  <si>
    <t>2050203</t>
  </si>
  <si>
    <t>初中教育</t>
  </si>
  <si>
    <t>2050204</t>
  </si>
  <si>
    <t>高中教育</t>
  </si>
  <si>
    <t>2050299</t>
  </si>
  <si>
    <t>其他普通教育支出</t>
  </si>
  <si>
    <t>20503</t>
  </si>
  <si>
    <t>职业教育</t>
  </si>
  <si>
    <t>2050302</t>
  </si>
  <si>
    <t>中等职业教育</t>
  </si>
  <si>
    <t>207</t>
  </si>
  <si>
    <t>文化旅游体育与传媒支出</t>
  </si>
  <si>
    <t>20703</t>
  </si>
  <si>
    <t>体育</t>
  </si>
  <si>
    <t>2070307</t>
  </si>
  <si>
    <t>体育场馆</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</si>
  <si>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</si>
  <si>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</si>
  <si>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</si>
  <si>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</si>
  <si>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</si>
  <si>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</si>
  <si>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</si>
  <si>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</si>
  <si>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</si>
  <si>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</si>
  <si>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</si>
  <si>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</si>
  <si>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</si>
  <si>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</si>
  <si>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</si>
  <si>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</si>
  <si>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</si>
  <si>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</si>
  <si>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</si>
  <si>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</si>
  <si>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</si>
  <si>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</si>
  <si>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</si>
  <si>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</si>
  <si>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</si>
  <si>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</si>
  <si>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</si>
  <si>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</si>
  <si>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</si>
  <si>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</si>
  <si>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</si>
  <si>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</si>
  <si>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</si>
  <si>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</si>
  <si>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</si>
  <si>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21305</t>
  </si>
  <si>
    <t>巩固脱贫攻坚成果衔接乡村振兴</t>
  </si>
  <si>
    <t>2130506</t>
  </si>
  <si>
    <t>社会发展</t>
  </si>
  <si>
    <t>21308</t>
  </si>
  <si>
    <t>普惠金融发展支出</t>
  </si>
  <si>
    <t>2130899</t>
  </si>
  <si>
    <t>其他普惠金融发展支出</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</si>
  <si>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</si>
  <si>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</si>
  <si>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</si>
  <si>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</si>
  <si>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</si>
  <si>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</si>
  <si>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</si>
  <si>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</si>
  <si>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</si>
  <si>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</si>
  <si>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</si>
  <si>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</si>
  <si>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</si>
  <si>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</si>
  <si>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</si>
  <si>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</si>
  <si>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</si>
  <si>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</si>
  <si>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</si>
  <si>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</si>
  <si>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</si>
  <si>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</si>
  <si>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</si>
  <si>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</si>
  <si>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</si>
  <si>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</si>
  <si>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</si>
  <si>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</si>
  <si>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</si>
  <si>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</si>
  <si>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</si>
  <si>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</si>
  <si>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</si>
  <si>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</si>
  <si>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</si>
  <si>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</si>
  <si>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</si>
  <si>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</si>
  <si>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</si>
  <si>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</si>
  <si>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</si>
  <si>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</si>
  <si>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</si>
  <si>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</si>
  <si>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</si>
  <si>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</si>
  <si>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</si>
  <si>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</si>
  <si>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</si>
  <si>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</si>
  <si>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</si>
  <si>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</si>
  <si>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</si>
  <si>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</si>
  <si>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</si>
  <si>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</si>
  <si>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</si>
  <si>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</si>
  <si>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</si>
  <si>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</si>
  <si>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</si>
  <si>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</si>
  <si>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</si>
  <si>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</si>
  <si>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</si>
  <si>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</si>
  <si>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</si>
  <si>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</si>
  <si>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</si>
  <si>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</si>
  <si>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</si>
  <si>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</si>
  <si>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</si>
  <si>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</si>
  <si>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</si>
  <si>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</si>
  <si>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</si>
  <si>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</si>
  <si>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</si>
  <si>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</si>
  <si>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</si>
  <si>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</si>
  <si>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</si>
  <si>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</si>
  <si>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</si>
  <si>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</si>
  <si>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</si>
  <si>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</si>
  <si>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</si>
  <si>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</si>
  <si>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</si>
  <si>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</si>
  <si>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</si>
  <si>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</si>
  <si>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</si>
  <si>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</si>
  <si>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</si>
  <si>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</si>
  <si>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</si>
  <si>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</si>
  <si>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</si>
  <si>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</si>
  <si>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</si>
  <si>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</si>
  <si>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</si>
  <si>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</si>
  <si>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</si>
  <si>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</si>
  <si>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</si>
  <si>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</si>
  <si>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</si>
  <si>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</si>
  <si>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</si>
  <si>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</si>
  <si>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</si>
  <si>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</si>
  <si>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</si>
  <si>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</si>
  <si>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</si>
  <si>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</si>
  <si>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</si>
  <si>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</si>
  <si>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</si>
  <si>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</si>
  <si>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</si>
  <si>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</si>
  <si>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</si>
  <si>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</si>
  <si>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</si>
  <si>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</si>
  <si>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</si>
  <si>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</si>
  <si>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</si>
  <si>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</si>
  <si>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</si>
  <si>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</si>
  <si>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</si>
  <si>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</si>
  <si>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</si>
  <si>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</si>
  <si>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</si>
  <si>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</si>
  <si>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</si>
  <si>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</si>
  <si>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</si>
  <si>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</si>
  <si>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</si>
  <si>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</si>
  <si>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</si>
  <si>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</si>
  <si>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</si>
  <si>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</si>
  <si>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</si>
  <si>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</si>
  <si>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</si>
  <si>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</si>
  <si>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</si>
  <si>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</si>
  <si>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</si>
  <si>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</si>
  <si>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</si>
  <si>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</si>
  <si>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</si>
  <si>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</si>
  <si>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</si>
  <si>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</si>
  <si>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</si>
  <si>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</si>
  <si>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</si>
  <si>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</si>
  <si>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</si>
  <si>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</si>
  <si>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</si>
  <si>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</si>
  <si>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</si>
  <si>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</si>
  <si>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</si>
  <si>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</si>
  <si>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</si>
  <si>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</si>
  <si>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</si>
  <si>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</si>
  <si>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</si>
  <si>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</si>
  <si>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</si>
  <si>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</si>
  <si>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</si>
  <si>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</si>
  <si>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</si>
  <si>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</si>
  <si>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</si>
  <si>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</si>
  <si>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</si>
  <si>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</si>
  <si>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</si>
  <si>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</si>
  <si>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</si>
  <si>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</si>
  <si>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</si>
  <si>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</si>
  <si>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</si>
  <si>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</si>
  <si>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</si>
  <si>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</si>
  <si>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</si>
  <si>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</si>
  <si>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</si>
  <si>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</si>
  <si>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</si>
  <si>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</si>
  <si>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</si>
  <si>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</si>
  <si>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</si>
  <si>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</si>
  <si>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</si>
  <si>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</si>
  <si>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</si>
  <si>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</si>
  <si>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</si>
  <si>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</si>
  <si>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</si>
  <si>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</si>
  <si>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</si>
  <si>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</si>
  <si>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</si>
  <si>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</si>
  <si>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</si>
  <si>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</si>
  <si>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</si>
  <si>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</si>
  <si>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</si>
  <si>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</si>
  <si>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</si>
  <si>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</si>
  <si>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</si>
  <si>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</si>
  <si>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</si>
  <si>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</si>
  <si>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</si>
  <si>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</si>
  <si>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</si>
  <si>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</si>
  <si>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</si>
  <si>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</si>
  <si>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</si>
  <si>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</si>
  <si>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</si>
  <si>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</si>
  <si>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</si>
  <si>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</si>
  <si>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</si>
  <si>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</si>
  <si>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</si>
  <si>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</si>
  <si>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</si>
  <si>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</si>
  <si>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</si>
  <si>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</si>
  <si>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</si>
  <si>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</si>
  <si>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</si>
  <si>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</si>
  <si>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</si>
  <si>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</si>
  <si>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</si>
  <si>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</si>
  <si>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</si>
  <si>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</si>
  <si>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</si>
  <si>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</si>
  <si>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</si>
  <si>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</si>
  <si>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</si>
  <si>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</si>
  <si>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</si>
  <si>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</si>
  <si>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</si>
  <si>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</si>
  <si>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说明：本单位2023年度没有国有资本经营预算财政拨款收入，也没有国有资本经营预算财政拨款支出，故《国有资本经营预算财政拨款收入支出决算表》无数据。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</si>
  <si>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</si>
  <si>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</si>
  <si>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</si>
  <si>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</si>
  <si>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</si>
  <si>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</si>
  <si>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</si>
  <si>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</si>
  <si>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</si>
  <si>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</si>
  <si>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</si>
  <si>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</si>
  <si>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</si>
  <si>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</si>
  <si>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</si>
  <si>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</si>
  <si>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</si>
  <si>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</si>
  <si>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</si>
  <si>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</si>
  <si>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</si>
  <si>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</si>
  <si>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</si>
  <si>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</si>
  <si>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</si>
  <si>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</si>
  <si>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</si>
  <si>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</si>
  <si>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</si>
  <si>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</si>
  <si>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</si>
  <si>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</si>
  <si>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</si>
  <si>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</si>
  <si>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</si>
  <si>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</si>
  <si>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</si>
  <si>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</si>
  <si>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</si>
  <si>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</si>
  <si>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</si>
  <si>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</si>
  <si>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</si>
  <si>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</si>
  <si>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</si>
  <si>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</si>
  <si>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</si>
  <si>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</si>
  <si>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</si>
  <si>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</si>
  <si>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</si>
  <si>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</si>
  <si>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</si>
  <si>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</si>
  <si>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</si>
  <si>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</si>
  <si>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</si>
  <si>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</si>
  <si>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</si>
  <si>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</si>
  <si>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我单位共设置5个内设机构，包括：办公室、人事管理股、财务规划基建股、教育事务股、综治安全股。所属单位5个，分别是：姚安县少体校、姚安县招生委员会办公室、姚安县学生资助中心、姚安县教育体育局教学研究室、姚安县青少年校外活动中心；我单位2023年末实有人员编制49人。其中：行政编制13人（含行政工勤编制3人），事业编制37人（含参公管理事业编制1人）；在职在编实有行政人员12人（含行政工勤人员3人），参照公务员法管理事业人员0人，非参公管理事业人员36人。年末尚未移交养老保险基金发放养老金的离退休人员共计0人（离休0人，退休0人）。年末由养老保险基金发放养老金的离退休人员26人（离休0人，退休26人）。年末其他人员0人。其中：一般公共预算财政拨款开支人员0人，政府性基金预算财政拨款开支人员0人。年末学生0人。年末遗属1人。车辆编制1辆，在编实有车辆1辆。</t>
  </si>
  <si>
    <t>（二）部门绩效目标的设立情况</t>
  </si>
  <si>
    <t>设立定员考核领导小组1个。（1）落实城乡义务教育经费保障机制，对城乡义务教育家庭经济困难学生提供生活补助，帮助家庭经济困难学生顺利就学，提升义务教育巩固率；（2）对农村义务教育学生提供营养膳食补助，改善农村义务教育学生营养状况，使学生体质得到增强；（3）确保城乡义务教育学校公用经费补助资金能够有效保障学校正常运转，保障学校正常的教育教学秩序，确保教师培训所需资金得到有效保障；（4）稳步提高教育教学水平。</t>
  </si>
  <si>
    <t>（三）部门整体收支情况</t>
  </si>
  <si>
    <t>姚安县教育体育局2023年度收入合计51120899.25元。其中：财政拨款收入35342128.34元，占总收入的69.13%；上级补助收入0.00元，占总收入的0.00%；事业收入0.00元（含教育收费0元），占总收入的0.00%；经营收入0.00元，占总收入的0.00%；附属单位上缴收入0.00元，占总收入的0.00%；其他收入15778770.91元，占总收入的30.87%。与上年相比，收入合计增加38080434.05元，增长292.02%。其中：财政拨款收入增加22301663.14元，增长171.02%；上级补助收入增加0.00元，增长0.00%；事业收入增加0.00元，增长0.00%；经营收入增加0.00元，增长0.00%；附属单位上缴收入增加0.00元，增长0%；其他收入增加15778770.91元，增长100%。</t>
  </si>
  <si>
    <t>（四）部门预算管理制度建设情况</t>
  </si>
  <si>
    <t>1.我单位高度重视预算管理，并在实践中认真贯彻落实。全面推进，突出重点。坚持“谁申请资金”“谁编制预算”“谁审批”“谁负责”的原则，严格将部门的预算纳入绩效目标管理。</t>
  </si>
  <si>
    <t>2.科学规范，公开透明。建立健全预算绩效管理机制，完善预算绩效管理制度，做到数据准确、方法科学、程序透明、信息公开。</t>
  </si>
  <si>
    <t>3.严格对照执行《楚雄州项目支出绩效评价管理办法》《姚安县全面实施预算绩效管理工作推进方案》，对绩效评价的原则、对象、内容、目的、方法及评价结果的运用，都提出了具体的要求，实操性和针对性极强。</t>
  </si>
  <si>
    <t>（五）严控“三公经费”支出情况</t>
  </si>
  <si>
    <t>2023年度财政拨款“三公”经费支出决算中，财政拨款“三公”经费支出年初预算为98000.00元，决算为79850.00元，完成年初预算的81.48%。其中：因公出国（境）费支出年初预算为0.00元，决算为0.00元，占财政拨款“三公”经费总支出决算的0.00%，完成年初预算的0.00%；公务用车购置费支出年初预算为0.00元，决算为0.00元，占财政拨款“三公”经费总支出决算的0.00%，完成年初预算的0.00%；公务用车运行维护费支出年初预算为30000.00元，决算为30000.00元，占财政拨款“三公”经费总支出决算的37.57%，完成年初预算的100.00%；公务接待费支出年初预算为68000.00元，决算为49850.00元，占财政拨款“三公”经费总支出决算的62.43%，完成年初预算的73.31%，具体是国内接待费支出决算49850.00元（其中：外事接待费支出决算0.00元），国（境）外接待费支出决算0.00元。</t>
  </si>
  <si>
    <t>二、绩效自评工作情况</t>
  </si>
  <si>
    <t>（一）绩效自评的目的</t>
  </si>
  <si>
    <t>1.突出绩效导向，落实主体责任。当年绩效评价的结果，作为今后年度预算安排的主要依据。</t>
  </si>
  <si>
    <t>2.积极配合财政部门开展工作，树立正确的政绩观，提高财政资源配置效率和使用效益。</t>
  </si>
  <si>
    <r>
      <rPr>
        <sz val="10"/>
        <color rgb="FF000000"/>
        <rFont val="宋体"/>
        <charset val="134"/>
        <scheme val="minor"/>
      </rPr>
      <t xml:space="preserve">3.加强组织领导，建立工作机制，确保预算绩效管理工作顺利推进实施。 </t>
    </r>
    <r>
      <rPr>
        <sz val="10"/>
        <color rgb="FF000000"/>
        <rFont val="宋体"/>
        <charset val="134"/>
      </rPr>
      <t xml:space="preserve">                                                                          </t>
    </r>
    <r>
      <rPr>
        <sz val="10"/>
        <color rgb="FF000000"/>
        <rFont val="宋体"/>
        <charset val="134"/>
      </rPr>
      <t>4.规范财政资金管理，强化财政支出绩效理念，提升部门责任意识，杜绝资产流失。</t>
    </r>
  </si>
  <si>
    <t>（二）自评组织过程</t>
  </si>
  <si>
    <t>1.前期准备</t>
  </si>
  <si>
    <t>根据绩效评价相关文件要求，领导高度重视，确定由办公室牵头，相关股室配合全面负责项目支出绩效自评工作的开展。明确分工，把握绩效自评标准和要求，对列入自评的项目进行梳理确定绩效自评项目。以绩效目标管理为导向，从项目立项开始，便进行严格的事前评定。</t>
  </si>
  <si>
    <t>2.组织实施</t>
  </si>
  <si>
    <t>明确任务分工，压实工作责任，加强督促指导，确保项目绩效自评严格按照工作方案有序进行。加强事中监督检查。对立项后的项目，在预算执行中加强对绩效目标的事中监控和纠偏，对偏离目标的及时纠正，对目标无法实现的要按规定进行预算调整。加强绩效评价结果的运用。严格对照执行《楚雄州项目支出绩效评价管理办法》《姚安县全面实施预算绩效管理工作推进方案》，完善绩效评价管理。数据分析，进行综合评价。</t>
  </si>
  <si>
    <t>三、评价情况分析及综合评价结论</t>
  </si>
  <si>
    <t>从整体情况来看，我单位高度重视财政资金的支出绩效，从预算、执行、审批、支付等流程层层把关，严格按照部门预算进行部门整体支出，涉及“三重一大”事项必须经过班子会讨论决议，所有项目资金严格按照项目申报的实施方案组织实施，并责成项目实施科室加强日常监督，依据相应的资金管理办法切实做到项目资金专款专用，无截留、无挪用等现象。效果显著，执行有效。</t>
  </si>
  <si>
    <t>四、存在的问题和整改情况</t>
  </si>
  <si>
    <r>
      <rPr>
        <sz val="10"/>
        <color rgb="FF000000"/>
        <rFont val="宋体"/>
        <charset val="134"/>
        <scheme val="minor"/>
      </rPr>
      <t xml:space="preserve">存在的问题：1.政策学习，思想认识不够。2.预算指标不够细化，预算科学性不足。 </t>
    </r>
    <r>
      <rPr>
        <sz val="10"/>
        <color rgb="FF000000"/>
        <rFont val="宋体"/>
        <charset val="134"/>
      </rPr>
      <t xml:space="preserve">  </t>
    </r>
    <r>
      <rPr>
        <sz val="10"/>
        <color rgb="FF000000"/>
        <rFont val="宋体"/>
        <charset val="134"/>
      </rPr>
      <t>整改情况：（1）加强政策学习，提高思想认识。组织单位人员认真学习《预算法》等相关法规、制度，提高单位领导对全面预算管理的重视程度，增强财务人员的预算意识，坚持先有预算、后有支出，没有预算不得支出的支出理念；（2）细化预算指标，提高预算科学性。预算编制前根据年度内单位可预见的工作任务，确定单位年度预算目标，细化预算指标，科学合理编制部门预算，推进预算编制科学化、准确化；（3）加强预算执行管理。根据实际情况，定期做好预算执行分析，掌握预算执行进度，及时找出预算实际执行情况与预算目标之间存在的差异，采取有效措施纠正偏差，提高预算执行的时效性和均衡性，同时为下一次科学、准确地编制部门预算积累经验；（4）优化绩效评价指标计分标准。改善评价计分标准的不合理性，让评价结果更加公平公正。</t>
    </r>
  </si>
  <si>
    <t>五、绩效自评结果应用</t>
  </si>
  <si>
    <t>1.强化绩效评价结果与预算编制、执行的有机衔接，实施绩效问责制度。</t>
  </si>
  <si>
    <t>2.强化财政基础性工作，规范会计核算，严格会计监督，严肃财经法纪。</t>
  </si>
  <si>
    <t>3.强化财政监督。加大财政监督力度，健全覆盖所有政府性资金运行全过程的监督机制。</t>
  </si>
  <si>
    <t>4.对重点民生支出、政府采购资金等重点领域和项目的监督。</t>
  </si>
  <si>
    <t>六、主要经验及做法</t>
  </si>
  <si>
    <t>对2023年度部门整体支出绩效自评，我们认识到，绩效管理不只是财政支出方面，而应更加注重产出及效率，这样，有利于我们强化支出的责任，提高财政资金的使用效益，更好地促进我们履行职责。主要经验为：一是科学合理编制部门预算，预算要结合本部门的事业发展计划、职责和任务测算，要确保部门预算编制真实、准确、完整，切合单位实际。二是强化绩效管理考核，围绕绩效考核目标任务，层层分解落实，明确责任领导和责任单位（处室）及责任人，强化责任意识，使每位同志对自己的目标任务了然于胸，增强工作的主动性和积极性，使考核目标中涉及的每一项任务都落到了实处，同时建立并执行考核目标执行情况跟踪检查制度，责任追究制度，使单位在合理使用资金，有效控制支出的情况下，确保了各项绩效考核指标保质保量完成。</t>
  </si>
  <si>
    <t>七、其他需说明的情况</t>
  </si>
  <si>
    <t>无</t>
  </si>
  <si>
    <t>备注：涉密部门和涉密信息按保密规定不公开。</t>
  </si>
  <si>
    <t xml:space="preserve"> </t>
  </si>
  <si>
    <t>部门整体支出绩效自评表</t>
  </si>
  <si>
    <t>公开14表</t>
  </si>
  <si>
    <t>部门：</t>
  </si>
  <si>
    <t>姚安县教育体育局</t>
  </si>
  <si>
    <t>内容</t>
  </si>
  <si>
    <t>说明</t>
  </si>
  <si>
    <t>部门总体目标</t>
  </si>
  <si>
    <t>部门职责</t>
  </si>
  <si>
    <t>1、宣传贯彻执行党和国家的教育方针、政策、法律法规等，坚持依法执教、依法教学，贯彻执行县教体局的规章制度，开展学校教育教学活动。</t>
  </si>
  <si>
    <t>做到依法执教，使我校学生得到素质与知识双提升。</t>
  </si>
  <si>
    <t>2、制定符合党的教育方针和国家教育法律法规以及本校实际的教育发展规划和学校布局调整规划，并抓好组织实施和落实工作。</t>
  </si>
  <si>
    <t>3、巩固提高义务教育均衡发展的工作成果和整体水平，配合各级人民政府依法动员、组织适龄少年入学，做好控辍保学工作，推进义务教育。</t>
  </si>
  <si>
    <r>
      <rPr>
        <sz val="10"/>
        <color rgb="FF000000"/>
        <rFont val="宋体"/>
        <charset val="134"/>
        <scheme val="minor"/>
      </rPr>
      <t xml:space="preserve">4、负责对本校教育教学业务的具体管理，负责教育教学管理及教研教改工作，全力推进素质教育实施。 </t>
    </r>
    <r>
      <rPr>
        <sz val="10"/>
        <color rgb="FF000000"/>
        <rFont val="宋体"/>
        <charset val="134"/>
      </rPr>
      <t xml:space="preserve">                   </t>
    </r>
  </si>
  <si>
    <t>5、按照义务教育课程计划，开齐课程，开足课时，认真实施中小学的教育教学管理，全面推进素质教育，全面提高教育教学质量。</t>
  </si>
  <si>
    <t>总体绩效目标</t>
  </si>
  <si>
    <t>1、落实城乡义务教育经费保障机制，对城乡义务教育家庭经济困难学生提供生活补助，帮助家庭经济困难学生顺利就学，提升义务教育巩固率。2、对农村义务教育学生提供营养膳食补助，改善农村义务教育学生营养状况。3、确保城乡义务教育学校公用经费补助资金能够有效保障学校正常运转，不因资金短缺而影响学校正常的教育教学秩序，确保教师培训所需资金得到有效保障。4、严格执行单位收支管理制度，项目资金收支合理，及时进行跟踪问效，稳步提高教育教学水平。</t>
  </si>
  <si>
    <t>确保资金预算科学，合理，发挥资金的最大效益。</t>
  </si>
  <si>
    <t>一、部门年度目标</t>
  </si>
  <si>
    <t>财年</t>
  </si>
  <si>
    <t>目标</t>
  </si>
  <si>
    <t>实际完成情况</t>
  </si>
  <si>
    <t>1、完成18000多名义务教育学生营养改善计划。</t>
  </si>
  <si>
    <t>2、完成1500多名家庭经济困难学生生活补助全覆盖。</t>
  </si>
  <si>
    <t>3、保障了20445多名在校学生教育教学工作正常开展。</t>
  </si>
  <si>
    <t>---</t>
  </si>
  <si>
    <t>二、部门年度重点工作任务</t>
  </si>
  <si>
    <t>任务名称</t>
  </si>
  <si>
    <t>项目级次</t>
  </si>
  <si>
    <t>主要内容</t>
  </si>
  <si>
    <t>批复金额（元）</t>
  </si>
  <si>
    <t>实际支出金额</t>
  </si>
  <si>
    <t>预算执行率</t>
  </si>
  <si>
    <t>预算执行偏低原因及改进措施</t>
  </si>
  <si>
    <t>总额</t>
  </si>
  <si>
    <t>财政拨款</t>
  </si>
  <si>
    <t>其他资金</t>
  </si>
  <si>
    <t>（元）</t>
  </si>
  <si>
    <t>姚安县国家助学贷款奖补中央补助（结转）项目和中央财政创业担保贷款贴息奖补项目</t>
  </si>
  <si>
    <t>二级项目</t>
  </si>
  <si>
    <t>对姚安县学前教育专项债券项目还本付息，切实维护地方政府信誉，有效防范化解地方政府债务风险。</t>
  </si>
  <si>
    <t>科学预算，按要求已完成。</t>
  </si>
  <si>
    <t>姚安县第一中学、栋川小学维修改造专项资金项目</t>
  </si>
  <si>
    <t>支持各学校维修改造、抗震加固、改扩建校舍及附属设施建设，实现学校办学条件持续改善。</t>
  </si>
  <si>
    <t>姚安县教育体育局公用经费项目</t>
  </si>
  <si>
    <t>以2022至2023年度在职职工数为依据，按时、足额下达教育体育局公用经费。确保教育体育局能正常运转，不因资金短缺而影响教育体育局正常开展工作。</t>
  </si>
  <si>
    <t>姚安县教育体育局体彩公益金项目</t>
  </si>
  <si>
    <t>1.维持全县少年宫正常运转；2.加强青少年校外特长的培养；3.提升少年宫服务的职能职责。</t>
  </si>
  <si>
    <t>姚安县老年人体育协会活动补助经费项目</t>
  </si>
  <si>
    <t>进一步促进老年人活动的开展和体育场馆的提升改造，加快推进全县体育事业发展。</t>
  </si>
  <si>
    <t>姚安县教育体育局单位资金项目</t>
  </si>
  <si>
    <t>以2022至2023年度在校生人数为依据，按时、足额下达城乡义务教育学校生均公用经费补助资金。城乡义务教育学校生均公用经费拨款标准按照940元/生.年，对寄宿制学校按照寄宿学生数再增加300元/生.年，特殊教育和随班就读残疾学生生均公用经费拨款标准按照6000元/生.年执行，确保城乡义务教育学校公用经费补助资金能够有效保障学校正常运转，不因资金短缺而影响学校正常的教育教学秩序，确保教师培训所需资金得到有效保障。</t>
  </si>
  <si>
    <t>姚安县全民健身群众体育活动经费</t>
  </si>
  <si>
    <t>进一步促进全民健身活动的开展和体育场馆的提升改造，加快推进全县体育事业发展。</t>
  </si>
  <si>
    <t>姚安县教育体育局学生生活补助项目</t>
  </si>
  <si>
    <t>1、落实城乡义务教育经费保障机制，对城乡义务教育家庭经济困难学生提供生活补助，提升义务教育巩固率；2、对贫困学子进行补助，改善贫困学子经济状况，使贫困学子能够及时入学，完成学业。</t>
  </si>
  <si>
    <t>姚安县教育体育局美丽中国支教项目补助资金</t>
  </si>
  <si>
    <t>1、实施好美丽中国支教项目，助力乡村教育振兴。</t>
  </si>
  <si>
    <t>2、按时足额发放志愿者生活补助。</t>
  </si>
  <si>
    <t>姚安县教育体育局特岗教师补助资金</t>
  </si>
  <si>
    <t>落实在岗特岗教师工资，加强农村教师队伍建设，扩充乡村教师补助渠道。</t>
  </si>
  <si>
    <t>公共体育场馆免费或低收费开放补助资金</t>
  </si>
  <si>
    <t>为贯彻落实《体育总局关于印发〈公共体育场馆基本公共服务规范〉的通知》体规字（2021 7号）及《财政部体育总局关于印发〈公共体育场馆向社会免费或低收费开放补助资金管理办法〉的通知》（财教（2022）2号）相关规定，在提高公共体育场馆面向社会免费低收费开放服务水平的同时加强对补助资金的规范管理及合理使用，使公共体育场馆的免费低收费开放服务与人民群众日益增长的体育健身需求相适应，从而有效助力全民健身事业的发展。</t>
  </si>
  <si>
    <t>姚安县参加州十五届运动会补助资金</t>
  </si>
  <si>
    <t>认真贯彻实施《中华人民共和国体育法》《全民健身条例》，弘扬体育健身，挖掘、培养一批体育苗子，促进全县体育事业健康发展。</t>
  </si>
  <si>
    <t>姚安县义务教育教学质量综合绩效补助资金</t>
  </si>
  <si>
    <t>强化质量立校意识，激励教师积极投身教育教学，提高教学质量和办学效益。</t>
  </si>
  <si>
    <t>教育工作先进县奖励资金</t>
  </si>
  <si>
    <t>姚安县“8.13”会议及中组发〔2002〕13号文件人员生活补贴资金</t>
  </si>
  <si>
    <t>确保姚安县“8.13”会议及中组发〔2002〕13号文件人员生活补贴资金能够准时、发放到受助人员手中。</t>
  </si>
  <si>
    <t>姚安县青少年校外活动中心开展活动补助资金</t>
  </si>
  <si>
    <t>确保姚安县青少年校外活动中心各个项目正常开展，提高青少年的身体健康和审美能力。</t>
  </si>
  <si>
    <t>姚安县少体校学员培训补助资金</t>
  </si>
  <si>
    <t>确保姚安县少体校各个项目正常开展，提高青少年的身体健康和运动能力。</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</si>
  <si>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</si>
  <si>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</si>
  <si>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</si>
  <si>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</si>
  <si>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</si>
  <si>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</si>
  <si>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</si>
  <si>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</si>
  <si>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</si>
  <si>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</si>
  <si>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</si>
  <si>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完成贫困学子奖学金补助发放。</t>
  </si>
  <si>
    <t>＝</t>
  </si>
  <si>
    <t>人</t>
  </si>
  <si>
    <t>完成享受营养改善计划补助。</t>
  </si>
  <si>
    <t>完成义务教育学生营养改善计划，改善学生营养状况。</t>
  </si>
  <si>
    <t>质量指标</t>
  </si>
  <si>
    <t>补助对象精准。</t>
  </si>
  <si>
    <t>≥</t>
  </si>
  <si>
    <t>%</t>
  </si>
  <si>
    <t>按标准要求执行，减轻学生家庭负担。</t>
  </si>
  <si>
    <t>成本指标</t>
  </si>
  <si>
    <t>完成家庭贫困学子奖学金补助发放。</t>
  </si>
  <si>
    <t>元/人/年</t>
  </si>
  <si>
    <t>按标准要求执行，足额发放贫困学子奖学金。</t>
  </si>
  <si>
    <t>按标准要求执行，提高学生身体健康水平。</t>
  </si>
  <si>
    <t>效益指标</t>
  </si>
  <si>
    <t>社会效益</t>
  </si>
  <si>
    <t>补助对象对政策的知晓率。</t>
  </si>
  <si>
    <t>所有学生及家长了解政策法规，做到全覆盖。</t>
  </si>
  <si>
    <t>指标</t>
  </si>
  <si>
    <t>可持续影响</t>
  </si>
  <si>
    <t>改善学生生活条件。</t>
  </si>
  <si>
    <t>对教育资金的投入，有效改善了办学及学生生活环境。</t>
  </si>
  <si>
    <t>满意度指标</t>
  </si>
  <si>
    <t>服务对象满意度指标等</t>
  </si>
  <si>
    <t>服务对象满意度指标。</t>
  </si>
  <si>
    <t>加强学校经费收支管理，紧紧围绕教育教学工作，办一所温暖的学校。</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</si>
  <si>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</si>
  <si>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</si>
  <si>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</si>
  <si>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</si>
  <si>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</si>
  <si>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</si>
  <si>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公开15表</t>
  </si>
  <si>
    <t>项目名称</t>
  </si>
  <si>
    <t>主管部门</t>
  </si>
  <si>
    <t>实施单位</t>
  </si>
  <si>
    <t>项目资金
（元）</t>
  </si>
  <si>
    <t>年初预算数</t>
  </si>
  <si>
    <t>全年执行数</t>
  </si>
  <si>
    <t>分值</t>
  </si>
  <si>
    <t>执行率</t>
  </si>
  <si>
    <t>得分</t>
  </si>
  <si>
    <t>年度资金总额</t>
  </si>
  <si>
    <t>100%</t>
  </si>
  <si>
    <t>其中：当年财政拨款</t>
  </si>
  <si>
    <t>上年结转资金</t>
  </si>
  <si>
    <t>年度
总体
目标</t>
  </si>
  <si>
    <t>预期目标</t>
  </si>
  <si>
    <t>按时对姚安县学前教育专项债券项目还本付息，切实维护地方政府信誉，有效防范化解地方政府债务风险。</t>
  </si>
  <si>
    <t>已完成</t>
  </si>
  <si>
    <t>绩效指标</t>
  </si>
  <si>
    <t xml:space="preserve">年度指标值 </t>
  </si>
  <si>
    <t>完成助学贷款及创业担保贷款补助。</t>
  </si>
  <si>
    <t>时效指标</t>
  </si>
  <si>
    <t>助学贷款及创业担保贷款补助对象精准。</t>
  </si>
  <si>
    <t>助学贷款及创业担保贷款补助标准。</t>
  </si>
  <si>
    <t>不定</t>
  </si>
  <si>
    <t>经济效益
指标</t>
  </si>
  <si>
    <t>社会效益
指标</t>
  </si>
  <si>
    <t>生态效益
指标</t>
  </si>
  <si>
    <t>可持续影响
指标</t>
  </si>
  <si>
    <t>改善助学生人员活条件。</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</si>
  <si>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</si>
  <si>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</si>
  <si>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</si>
  <si>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</si>
  <si>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</si>
  <si>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</si>
  <si>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</si>
  <si>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公开16表</t>
  </si>
  <si>
    <t>项目学校</t>
  </si>
  <si>
    <t>栋川小学新建教学楼、第一中学运动场进行改造，有效改善学生生活环境；对跑道面层及运动场维修升级改造，改善了教育教学条件。</t>
  </si>
  <si>
    <t>完成维修改造面积</t>
  </si>
  <si>
    <t>=</t>
  </si>
  <si>
    <t>平方米</t>
  </si>
  <si>
    <t>建设项目质量合格率</t>
  </si>
  <si>
    <t>社会效益指标</t>
  </si>
  <si>
    <t>项目受益学生数</t>
  </si>
  <si>
    <t>≧</t>
  </si>
  <si>
    <t>资金管理指标</t>
  </si>
  <si>
    <t>项目工程款支付率</t>
  </si>
  <si>
    <t>服务对象
满意度指标</t>
  </si>
  <si>
    <t>学生及家长满意度</t>
  </si>
  <si>
    <t>90</t>
  </si>
  <si>
    <t>90%</t>
  </si>
  <si>
    <t>公开17表</t>
  </si>
  <si>
    <t>姚安县大成中学</t>
  </si>
  <si>
    <t>已完成。</t>
  </si>
  <si>
    <t>在职职工数</t>
  </si>
  <si>
    <t>在职职工享受年限</t>
  </si>
  <si>
    <t>年</t>
  </si>
  <si>
    <t>服务对象满意度指标</t>
  </si>
  <si>
    <t>公开18表</t>
  </si>
  <si>
    <t>以2022至2023年度在校生人数为依据，按时、足额下达城乡义务教育学校生均公用经费补助资金。城乡义务教育学校生均公用经费拨款标准按照940元/生.年，对寄宿制学校按照寄宿学生数再增加300元/生.年，特殊教育和随班就读残疾学生生均公用经费拨款标准按照6000元/生.年执行,确保城乡义务教育学校公用经费补助资金能够有效保障学校正常运转，不因资金短缺而影响学校正常的教育教学秩序，确保教师培训所需资金得到有效保障。</t>
  </si>
  <si>
    <t>服务对象数</t>
  </si>
  <si>
    <t>服务对象享受年限</t>
  </si>
  <si>
    <t>公开19表</t>
  </si>
  <si>
    <t>姚安县少体校</t>
  </si>
  <si>
    <t>完成老年人健身活动的开展和体育场馆的提升改造，加快推进全县体育事业发展。</t>
  </si>
  <si>
    <t>公开20表</t>
  </si>
  <si>
    <t>特殊教育学生数</t>
  </si>
  <si>
    <t>在校学生数</t>
  </si>
  <si>
    <t>寄宿制学生</t>
  </si>
  <si>
    <t>补助范围占在校学生数比例</t>
  </si>
  <si>
    <t>初中公用经费人均补助标准</t>
  </si>
  <si>
    <t>寄宿生公用经费在基础标准上人均增加额度</t>
  </si>
  <si>
    <t>特殊教育学生公用经费人均补助标准</t>
  </si>
  <si>
    <t>补助对象政策知晓度</t>
  </si>
  <si>
    <t>初中教育学生受助年限</t>
  </si>
  <si>
    <t>公开21表</t>
  </si>
  <si>
    <t>完成全民健身活动的开展和体育场馆的提升改造，加快推进全县体育事业发展。</t>
  </si>
  <si>
    <t>全民健身群众人数</t>
  </si>
  <si>
    <t>全民健身群众工享受年限</t>
  </si>
  <si>
    <t>对教育资金的投入，有效改善了办公环境。</t>
  </si>
  <si>
    <t>公开22表</t>
  </si>
  <si>
    <t>（1）落实城乡义务教育经费保障机制，对城乡义务教育家庭经济困难学生提供生活补助，提升义务教育巩固率；（2）对贫困学子进行补助，改善贫困学子经济状况，使贫困学子能够及时入学，完成学业。</t>
  </si>
  <si>
    <t>完成5名贫困学子生活补助的发放；
完成18000名义务教育学生营养改善计划；</t>
  </si>
  <si>
    <t>完成贫困学子补助发放。</t>
  </si>
  <si>
    <t>营养改善计划补助标准</t>
  </si>
  <si>
    <t>可持续影响指标</t>
  </si>
  <si>
    <t>公开23表</t>
  </si>
  <si>
    <t>1、实施好美丽中国支教项目，助力乡村教育振兴。
2、按时足额发放志愿者生活补助。</t>
  </si>
  <si>
    <t>美丽中国支教教师数</t>
  </si>
  <si>
    <t>美丽中国支教教师享受年限</t>
  </si>
  <si>
    <t>公开24表</t>
  </si>
  <si>
    <t>落实在岗特岗教师工资，加大农村教师队伍建设，扩充乡村教师补助渠道。</t>
  </si>
  <si>
    <t>特岗教师数</t>
  </si>
  <si>
    <t>特岗教师享受年限</t>
  </si>
  <si>
    <t>公开25表</t>
  </si>
  <si>
    <t>项目资金</t>
  </si>
  <si>
    <t>年度</t>
  </si>
  <si>
    <t>总体</t>
  </si>
  <si>
    <t>年度指标值</t>
  </si>
  <si>
    <t>公共体育场馆免费或低收费开放补助人数</t>
  </si>
  <si>
    <t>公共体育场馆免费或低收费开放补助享受年限</t>
  </si>
  <si>
    <t>3.当年财政拨款指一般公共预算、国有资本经营预算、政府性基金预算安排的资金。</t>
  </si>
  <si>
    <t>公开26表</t>
  </si>
  <si>
    <t>公开27表</t>
  </si>
  <si>
    <t>各义务教育学校</t>
  </si>
  <si>
    <t>义务教育教学质量综合绩效补助人数</t>
  </si>
  <si>
    <t>义务教育教学质量综合绩效补助享受年限</t>
  </si>
  <si>
    <t>公开28表</t>
  </si>
  <si>
    <t>教育工作先进县数</t>
  </si>
  <si>
    <t>教育工作先进县享受年限</t>
  </si>
  <si>
    <t>公开29表</t>
  </si>
  <si>
    <t>“8.13”会议及中组发〔2002〕13号文件人员数</t>
  </si>
  <si>
    <t>“8.13”会议及中组发〔2002〕13号文件人员享受年限</t>
  </si>
  <si>
    <t>公开30表</t>
  </si>
  <si>
    <t>姚安县青少年校外活动中心</t>
  </si>
  <si>
    <t>享受培训人数</t>
  </si>
  <si>
    <t>享受培训数享受年限</t>
  </si>
  <si>
    <t>公开31表</t>
  </si>
  <si>
    <t>少体校学员人数</t>
  </si>
  <si>
    <t>少体校学员享受年限</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</si>
</sst>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55">
    <font>
      <sz val="11"/>
      <color indexed="8"/>
      <name val="宋体"/>
      <charset val="134"/>
      <scheme val="minor"/>
    </font>
    <font>
      <sz val="10"/>
      <color indexed="8"/>
      <name val="Arial"/>
      <charset val="0"/>
    </font>
    <font>
      <b/>
      <sz val="18"/>
      <name val="宋体"/>
      <charset val="134"/>
      <scheme val="minor"/>
    </font>
    <font>
      <sz val="8"/>
      <name val="宋体"/>
      <charset val="134"/>
      <scheme val="minor"/>
    </font>
    <font>
      <sz val="10"/>
      <color indexed="8"/>
      <name val="宋体"/>
      <charset val="134"/>
      <scheme val="minor"/>
    </font>
    <font>
      <sz val="10"/>
      <name val="宋体"/>
      <charset val="134"/>
      <scheme val="minor"/>
    </font>
    <font>
      <sz val="10"/>
      <color indexed="8"/>
      <name val="宋体"/>
      <charset val="134"/>
    </font>
    <font>
      <b/>
      <sz val="10"/>
      <name val="宋体"/>
      <charset val="134"/>
      <scheme val="minor"/>
    </font>
    <font>
      <sz val="10"/>
      <name val="SimSun"/>
      <charset val="134"/>
    </font>
    <font>
      <sz val="10"/>
      <name val="宋体"/>
      <charset val="134"/>
    </font>
    <font>
      <sz val="9"/>
      <name val="宋体"/>
      <charset val="134"/>
      <scheme val="minor"/>
    </font>
    <font>
      <b/>
      <sz val="18"/>
      <color rgb="FF000000"/>
      <name val="宋体"/>
      <charset val="134"/>
      <scheme val="minor"/>
    </font>
    <font>
      <sz val="8"/>
      <color rgb="FF000000"/>
      <name val="宋体"/>
      <charset val="134"/>
      <scheme val="minor"/>
    </font>
    <font>
      <sz val="10"/>
      <color rgb="FF000000"/>
      <name val="宋体"/>
      <charset val="134"/>
      <scheme val="minor"/>
    </font>
    <font>
      <b/>
      <sz val="10"/>
      <color rgb="FF000000"/>
      <name val="宋体"/>
      <charset val="134"/>
      <scheme val="minor"/>
    </font>
    <font>
      <sz val="10.5"/>
      <color indexed="8"/>
      <name val="Calibri"/>
      <charset val="134"/>
    </font>
    <font>
      <sz val="9"/>
      <color rgb="FF000000"/>
      <name val="宋体"/>
      <charset val="134"/>
      <scheme val="minor"/>
    </font>
    <font>
      <sz val="11"/>
      <color indexed="8"/>
      <name val="宋体"/>
      <charset val="134"/>
    </font>
    <font>
      <sz val="10"/>
      <color rgb="FFFF0000"/>
      <name val="宋体"/>
      <charset val="134"/>
      <scheme val="minor"/>
    </font>
    <font>
      <sz val="11"/>
      <name val="宋体"/>
      <charset val="134"/>
    </font>
    <font>
      <sz val="11"/>
      <color rgb="FF000000"/>
      <name val="宋体"/>
      <charset val="134"/>
    </font>
    <font>
      <sz val="11"/>
      <color rgb="FF000000"/>
      <name val="宋体"/>
      <charset val="134"/>
      <scheme val="minor"/>
    </font>
    <font>
      <sz val="12"/>
      <color rgb="FF000000"/>
      <name val="宋体"/>
      <charset val="134"/>
      <scheme val="minor"/>
    </font>
    <font>
      <b/>
      <sz val="12"/>
      <color rgb="FF000000"/>
      <name val="宋体"/>
      <charset val="134"/>
      <scheme val="minor"/>
    </font>
    <font>
      <b/>
      <sz val="11"/>
      <color rgb="FF000000"/>
      <name val="宋体"/>
      <charset val="134"/>
      <scheme val="minor"/>
    </font>
    <font>
      <sz val="15"/>
      <color indexed="8"/>
      <name val="仿宋"/>
      <charset val="134"/>
    </font>
    <font>
      <b/>
      <sz val="11"/>
      <color rgb="FF0070C0"/>
      <name val="宋体"/>
      <charset val="134"/>
      <scheme val="minor"/>
    </font>
    <font>
      <sz val="22"/>
      <color indexed="8"/>
      <name val="宋体"/>
      <charset val="134"/>
    </font>
    <font>
      <sz val="12"/>
      <name val="宋体"/>
      <charset val="134"/>
    </font>
    <font>
      <sz val="11"/>
      <color rgb="FF000000"/>
      <name val="微软雅黑"/>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s>
  <fills count="3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E5F8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diagonal/>
    </border>
    <border>
      <left style="thin">
        <color auto="1"/>
      </left>
      <right style="thin">
        <color auto="1"/>
      </right>
      <top/>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rgb="FFD8D8D8"/>
      </right>
      <top/>
      <bottom style="thin">
        <color rgb="FFD8D8D8"/>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6" borderId="30"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31" applyNumberFormat="0" applyFill="0" applyAlignment="0" applyProtection="0">
      <alignment vertical="center"/>
    </xf>
    <xf numFmtId="0" fontId="41" fillId="0" borderId="31" applyNumberFormat="0" applyFill="0" applyAlignment="0" applyProtection="0">
      <alignment vertical="center"/>
    </xf>
    <xf numFmtId="0" fontId="42" fillId="0" borderId="32" applyNumberFormat="0" applyFill="0" applyAlignment="0" applyProtection="0">
      <alignment vertical="center"/>
    </xf>
    <xf numFmtId="0" fontId="42" fillId="0" borderId="0" applyNumberFormat="0" applyFill="0" applyBorder="0" applyAlignment="0" applyProtection="0">
      <alignment vertical="center"/>
    </xf>
    <xf numFmtId="0" fontId="43" fillId="7" borderId="33" applyNumberFormat="0" applyAlignment="0" applyProtection="0">
      <alignment vertical="center"/>
    </xf>
    <xf numFmtId="0" fontId="44" fillId="8" borderId="34" applyNumberFormat="0" applyAlignment="0" applyProtection="0">
      <alignment vertical="center"/>
    </xf>
    <xf numFmtId="0" fontId="45" fillId="8" borderId="33" applyNumberFormat="0" applyAlignment="0" applyProtection="0">
      <alignment vertical="center"/>
    </xf>
    <xf numFmtId="0" fontId="46" fillId="9" borderId="35" applyNumberFormat="0" applyAlignment="0" applyProtection="0">
      <alignment vertical="center"/>
    </xf>
    <xf numFmtId="0" fontId="47" fillId="0" borderId="36" applyNumberFormat="0" applyFill="0" applyAlignment="0" applyProtection="0">
      <alignment vertical="center"/>
    </xf>
    <xf numFmtId="0" fontId="48" fillId="0" borderId="37" applyNumberFormat="0" applyFill="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3" fillId="34" borderId="0" applyNumberFormat="0" applyBorder="0" applyAlignment="0" applyProtection="0">
      <alignment vertical="center"/>
    </xf>
    <xf numFmtId="0" fontId="53" fillId="35" borderId="0" applyNumberFormat="0" applyBorder="0" applyAlignment="0" applyProtection="0">
      <alignment vertical="center"/>
    </xf>
    <xf numFmtId="0" fontId="52" fillId="36" borderId="0" applyNumberFormat="0" applyBorder="0" applyAlignment="0" applyProtection="0">
      <alignment vertical="center"/>
    </xf>
    <xf numFmtId="0" fontId="17" fillId="0" borderId="0"/>
    <xf numFmtId="0" fontId="17" fillId="0" borderId="0">
      <alignment vertical="center"/>
    </xf>
    <xf numFmtId="0" fontId="28" fillId="0" borderId="0"/>
    <xf numFmtId="0" fontId="19" fillId="0" borderId="0">
      <alignment vertical="center"/>
    </xf>
  </cellStyleXfs>
  <cellXfs count="244">
    <xf numFmtId="0" fontId="0" fillId="0" borderId="0" xfId="0" applyFont="1">
      <alignment vertical="center"/>
    </xf>
    <xf numFmtId="0" fontId="1" fillId="2" borderId="0" xfId="0" applyFont="1" applyFill="1" applyBorder="1" applyAlignment="1"/>
    <xf numFmtId="0" fontId="2" fillId="2" borderId="0" xfId="49" applyFont="1" applyFill="1" applyBorder="1" applyAlignment="1">
      <alignment horizontal="center" vertical="center" wrapText="1"/>
    </xf>
    <xf numFmtId="0" fontId="3" fillId="2" borderId="0" xfId="49" applyFont="1" applyFill="1" applyBorder="1" applyAlignment="1">
      <alignment horizontal="left" vertical="center" wrapText="1"/>
    </xf>
    <xf numFmtId="0" fontId="4" fillId="2" borderId="1" xfId="49" applyFont="1" applyFill="1" applyBorder="1" applyAlignment="1">
      <alignment horizontal="center" vertical="center" wrapText="1"/>
    </xf>
    <xf numFmtId="49" fontId="4" fillId="2" borderId="1" xfId="49" applyNumberFormat="1" applyFont="1" applyFill="1" applyBorder="1" applyAlignment="1">
      <alignment horizontal="center" vertical="center" wrapText="1"/>
    </xf>
    <xf numFmtId="0" fontId="5" fillId="2" borderId="1" xfId="49" applyFont="1" applyFill="1" applyBorder="1" applyAlignment="1">
      <alignment horizontal="center" vertical="center" wrapText="1"/>
    </xf>
    <xf numFmtId="0" fontId="4" fillId="0" borderId="1" xfId="49" applyFont="1" applyFill="1" applyBorder="1" applyAlignment="1">
      <alignment vertical="center" wrapText="1"/>
    </xf>
    <xf numFmtId="4" fontId="6" fillId="2" borderId="1" xfId="0" applyNumberFormat="1" applyFont="1" applyFill="1" applyBorder="1" applyAlignment="1">
      <alignment horizontal="center" vertical="center" shrinkToFit="1"/>
    </xf>
    <xf numFmtId="4" fontId="6" fillId="2" borderId="2" xfId="0" applyNumberFormat="1" applyFont="1" applyFill="1" applyBorder="1" applyAlignment="1">
      <alignment horizontal="center" vertical="center" shrinkToFit="1"/>
    </xf>
    <xf numFmtId="10" fontId="5" fillId="2" borderId="1" xfId="49" applyNumberFormat="1" applyFont="1" applyFill="1" applyBorder="1" applyAlignment="1">
      <alignment horizontal="center" vertical="center" wrapText="1"/>
    </xf>
    <xf numFmtId="176" fontId="5" fillId="2" borderId="1" xfId="49" applyNumberFormat="1" applyFont="1" applyFill="1" applyBorder="1" applyAlignment="1">
      <alignment horizontal="center" vertical="center" wrapText="1"/>
    </xf>
    <xf numFmtId="49" fontId="5" fillId="2" borderId="3" xfId="49" applyNumberFormat="1" applyFont="1" applyFill="1" applyBorder="1" applyAlignment="1">
      <alignment horizontal="left" vertical="center" wrapText="1"/>
    </xf>
    <xf numFmtId="49" fontId="5" fillId="2" borderId="4" xfId="49" applyNumberFormat="1" applyFont="1" applyFill="1" applyBorder="1" applyAlignment="1">
      <alignment horizontal="left" vertical="center" wrapText="1"/>
    </xf>
    <xf numFmtId="49" fontId="5" fillId="2" borderId="5" xfId="49" applyNumberFormat="1" applyFont="1" applyFill="1" applyBorder="1" applyAlignment="1">
      <alignment horizontal="left" vertical="center" wrapText="1"/>
    </xf>
    <xf numFmtId="176" fontId="5" fillId="2" borderId="1" xfId="49" applyNumberFormat="1" applyFont="1" applyFill="1" applyBorder="1" applyAlignment="1">
      <alignment horizontal="left" vertical="center" wrapText="1"/>
    </xf>
    <xf numFmtId="0" fontId="5" fillId="2" borderId="3" xfId="49" applyFont="1" applyFill="1" applyBorder="1" applyAlignment="1">
      <alignment horizontal="center" vertical="center" wrapText="1"/>
    </xf>
    <xf numFmtId="0" fontId="5" fillId="2" borderId="4" xfId="49" applyFont="1" applyFill="1" applyBorder="1" applyAlignment="1">
      <alignment horizontal="center" vertical="center" wrapText="1"/>
    </xf>
    <xf numFmtId="0" fontId="5" fillId="2" borderId="5" xfId="49" applyFont="1" applyFill="1" applyBorder="1" applyAlignment="1">
      <alignment horizontal="center" vertical="center" wrapText="1"/>
    </xf>
    <xf numFmtId="0" fontId="5" fillId="2" borderId="6" xfId="49" applyFont="1" applyFill="1" applyBorder="1" applyAlignment="1">
      <alignment horizontal="center" vertical="center" wrapText="1"/>
    </xf>
    <xf numFmtId="0" fontId="5" fillId="2" borderId="7" xfId="49" applyFont="1" applyFill="1" applyBorder="1" applyAlignment="1">
      <alignment horizontal="center" vertical="center" wrapText="1"/>
    </xf>
    <xf numFmtId="0" fontId="7" fillId="2" borderId="1" xfId="49" applyFont="1" applyFill="1" applyBorder="1" applyAlignment="1">
      <alignment horizontal="center" vertical="center" wrapText="1"/>
    </xf>
    <xf numFmtId="0" fontId="7" fillId="2" borderId="6" xfId="49" applyFont="1" applyFill="1" applyBorder="1" applyAlignment="1">
      <alignment horizontal="center" vertical="center" wrapText="1"/>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7" fillId="2" borderId="7" xfId="49" applyFont="1" applyFill="1" applyBorder="1" applyAlignment="1">
      <alignment horizontal="center" vertical="center" wrapText="1"/>
    </xf>
    <xf numFmtId="9"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7" fillId="2" borderId="8" xfId="49" applyFont="1" applyFill="1" applyBorder="1" applyAlignment="1">
      <alignment horizontal="center" vertical="center" wrapText="1"/>
    </xf>
    <xf numFmtId="49" fontId="7" fillId="2" borderId="6" xfId="49" applyNumberFormat="1" applyFont="1" applyFill="1" applyBorder="1" applyAlignment="1">
      <alignment horizontal="center" vertical="center" wrapText="1"/>
    </xf>
    <xf numFmtId="49" fontId="6" fillId="2" borderId="1" xfId="50" applyNumberFormat="1" applyFont="1" applyFill="1" applyBorder="1" applyAlignment="1">
      <alignment horizontal="center" vertical="center" wrapText="1"/>
    </xf>
    <xf numFmtId="0" fontId="9" fillId="2" borderId="1" xfId="0" applyNumberFormat="1" applyFont="1" applyFill="1" applyBorder="1" applyAlignment="1" applyProtection="1">
      <alignment horizontal="center" vertical="center"/>
    </xf>
    <xf numFmtId="0" fontId="5" fillId="2" borderId="0" xfId="49" applyFont="1" applyFill="1" applyBorder="1" applyAlignment="1">
      <alignment horizontal="center" vertical="center" wrapText="1"/>
    </xf>
    <xf numFmtId="0" fontId="5" fillId="2" borderId="0" xfId="49" applyFont="1" applyFill="1" applyBorder="1" applyAlignment="1">
      <alignment horizontal="left" vertical="center" wrapText="1"/>
    </xf>
    <xf numFmtId="0" fontId="9" fillId="2" borderId="0" xfId="0" applyFont="1" applyFill="1" applyBorder="1" applyAlignment="1">
      <alignment horizontal="right" vertical="center"/>
    </xf>
    <xf numFmtId="0" fontId="9" fillId="2" borderId="1" xfId="0" applyFont="1" applyFill="1" applyBorder="1" applyAlignment="1">
      <alignment horizontal="left" vertical="center" wrapText="1"/>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wrapText="1"/>
    </xf>
    <xf numFmtId="0" fontId="10" fillId="2" borderId="0" xfId="49" applyFont="1" applyFill="1" applyBorder="1" applyAlignment="1">
      <alignment horizontal="center" vertical="center" wrapText="1"/>
    </xf>
    <xf numFmtId="4" fontId="9" fillId="2" borderId="0" xfId="0" applyNumberFormat="1" applyFont="1" applyFill="1" applyBorder="1" applyAlignment="1">
      <alignment horizontal="right" vertical="center"/>
    </xf>
    <xf numFmtId="0" fontId="11" fillId="3" borderId="0" xfId="0" applyFont="1" applyFill="1" applyAlignment="1">
      <alignment horizontal="center" vertical="center" wrapText="1"/>
    </xf>
    <xf numFmtId="0" fontId="12" fillId="3" borderId="0" xfId="0" applyFont="1" applyFill="1" applyAlignment="1">
      <alignment horizontal="left" vertical="center" wrapText="1"/>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0" borderId="12" xfId="0" applyFont="1" applyBorder="1" applyAlignment="1">
      <alignment horizontal="left" vertical="center" wrapText="1"/>
    </xf>
    <xf numFmtId="4" fontId="13" fillId="3" borderId="12" xfId="0" applyNumberFormat="1" applyFont="1" applyFill="1" applyBorder="1" applyAlignment="1">
      <alignment horizontal="center" vertical="center"/>
    </xf>
    <xf numFmtId="10" fontId="13" fillId="3" borderId="12" xfId="0" applyNumberFormat="1" applyFont="1" applyFill="1" applyBorder="1" applyAlignment="1">
      <alignment horizontal="center" vertical="center" wrapText="1"/>
    </xf>
    <xf numFmtId="0" fontId="0" fillId="0" borderId="13" xfId="0" applyFont="1" applyBorder="1">
      <alignment vertical="center"/>
    </xf>
    <xf numFmtId="0" fontId="0" fillId="0" borderId="14" xfId="0" applyFont="1" applyBorder="1">
      <alignment vertical="center"/>
    </xf>
    <xf numFmtId="0" fontId="0" fillId="0" borderId="15" xfId="0" applyFont="1" applyBorder="1">
      <alignment vertical="center"/>
    </xf>
    <xf numFmtId="0" fontId="0" fillId="0" borderId="12" xfId="0" applyFont="1" applyBorder="1">
      <alignment vertical="center"/>
    </xf>
    <xf numFmtId="0" fontId="13" fillId="3" borderId="16" xfId="0" applyFont="1" applyFill="1" applyBorder="1" applyAlignment="1">
      <alignment horizontal="center" vertical="center" wrapText="1"/>
    </xf>
    <xf numFmtId="0" fontId="13" fillId="3" borderId="12" xfId="0" applyFont="1" applyFill="1" applyBorder="1" applyAlignment="1">
      <alignment horizontal="left" vertical="center" wrapText="1"/>
    </xf>
    <xf numFmtId="0" fontId="13" fillId="3" borderId="15"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3" fillId="3" borderId="12" xfId="0" applyFont="1" applyFill="1" applyBorder="1" applyAlignment="1">
      <alignment horizontal="center" vertical="center"/>
    </xf>
    <xf numFmtId="0" fontId="14" fillId="3" borderId="17" xfId="0" applyFont="1" applyFill="1" applyBorder="1" applyAlignment="1">
      <alignment horizontal="center" vertical="center" wrapText="1"/>
    </xf>
    <xf numFmtId="9" fontId="13" fillId="3" borderId="12" xfId="0" applyNumberFormat="1" applyFont="1" applyFill="1" applyBorder="1" applyAlignment="1">
      <alignment horizontal="center" vertical="center"/>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0" xfId="0" applyFont="1" applyFill="1" applyAlignment="1">
      <alignment horizontal="left" vertical="center" wrapText="1"/>
    </xf>
    <xf numFmtId="0" fontId="15" fillId="0" borderId="0" xfId="0" applyFont="1" applyAlignment="1">
      <alignment horizontal="justify" vertical="center"/>
    </xf>
    <xf numFmtId="0" fontId="13" fillId="3" borderId="0" xfId="0" applyFont="1" applyFill="1" applyAlignment="1">
      <alignment horizontal="right" vertical="center"/>
    </xf>
    <xf numFmtId="0" fontId="16" fillId="3" borderId="0" xfId="0" applyFont="1" applyFill="1" applyAlignment="1">
      <alignment horizontal="center" vertical="center" wrapText="1"/>
    </xf>
    <xf numFmtId="176" fontId="5" fillId="2" borderId="1" xfId="49" applyNumberFormat="1" applyFont="1" applyFill="1" applyBorder="1" applyAlignment="1">
      <alignment horizontal="right" vertical="center" wrapText="1"/>
    </xf>
    <xf numFmtId="0" fontId="17" fillId="0" borderId="0" xfId="49" applyFont="1" applyAlignment="1">
      <alignment wrapText="1"/>
    </xf>
    <xf numFmtId="0" fontId="2" fillId="0" borderId="0" xfId="49" applyFont="1" applyFill="1" applyAlignment="1">
      <alignment horizontal="center" vertical="center" wrapText="1"/>
    </xf>
    <xf numFmtId="0" fontId="10"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176" fontId="4" fillId="0" borderId="1" xfId="49" applyNumberFormat="1" applyFont="1" applyFill="1" applyBorder="1" applyAlignment="1">
      <alignment horizontal="center" vertical="center" wrapText="1"/>
    </xf>
    <xf numFmtId="176" fontId="18" fillId="0" borderId="1" xfId="49" applyNumberFormat="1" applyFont="1" applyFill="1" applyBorder="1" applyAlignment="1">
      <alignment horizontal="center" vertical="center" wrapText="1"/>
    </xf>
    <xf numFmtId="0" fontId="18" fillId="0" borderId="1" xfId="49" applyFont="1" applyFill="1" applyBorder="1" applyAlignment="1">
      <alignment horizontal="center" vertical="center" wrapText="1"/>
    </xf>
    <xf numFmtId="176" fontId="4" fillId="0" borderId="1" xfId="49" applyNumberFormat="1" applyFont="1" applyFill="1" applyBorder="1" applyAlignment="1">
      <alignment horizontal="right" vertical="center" wrapText="1"/>
    </xf>
    <xf numFmtId="49" fontId="4" fillId="0" borderId="3" xfId="49" applyNumberFormat="1" applyFont="1" applyFill="1" applyBorder="1" applyAlignment="1">
      <alignment horizontal="left" vertical="top" wrapText="1"/>
    </xf>
    <xf numFmtId="49" fontId="4" fillId="0" borderId="4" xfId="49" applyNumberFormat="1" applyFont="1" applyFill="1" applyBorder="1" applyAlignment="1">
      <alignment horizontal="left" vertical="top" wrapText="1"/>
    </xf>
    <xf numFmtId="49" fontId="4" fillId="0" borderId="5" xfId="49" applyNumberFormat="1" applyFont="1" applyFill="1" applyBorder="1" applyAlignment="1">
      <alignment horizontal="left" vertical="top" wrapText="1"/>
    </xf>
    <xf numFmtId="176" fontId="4" fillId="0" borderId="1" xfId="49" applyNumberFormat="1" applyFont="1" applyFill="1" applyBorder="1" applyAlignment="1">
      <alignment horizontal="left" vertical="center" wrapText="1"/>
    </xf>
    <xf numFmtId="0" fontId="4" fillId="4" borderId="3" xfId="49" applyFont="1" applyFill="1" applyBorder="1" applyAlignment="1">
      <alignment horizontal="center" vertical="center" wrapText="1"/>
    </xf>
    <xf numFmtId="0" fontId="4" fillId="4" borderId="4" xfId="49" applyFont="1" applyFill="1" applyBorder="1" applyAlignment="1">
      <alignment horizontal="center" vertical="center" wrapText="1"/>
    </xf>
    <xf numFmtId="0" fontId="4" fillId="4" borderId="5" xfId="49" applyFont="1" applyFill="1" applyBorder="1" applyAlignment="1">
      <alignment horizontal="center" vertical="center" wrapText="1"/>
    </xf>
    <xf numFmtId="0" fontId="4" fillId="4" borderId="6"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4" borderId="1" xfId="49" applyFont="1" applyFill="1" applyBorder="1" applyAlignment="1">
      <alignment horizontal="center" vertical="center" wrapText="1"/>
    </xf>
    <xf numFmtId="0" fontId="4" fillId="4" borderId="7" xfId="49" applyFont="1" applyFill="1" applyBorder="1" applyAlignment="1">
      <alignment horizontal="center" vertical="center" wrapText="1"/>
    </xf>
    <xf numFmtId="0" fontId="7" fillId="0" borderId="6"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7" fillId="0" borderId="1"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4" borderId="1" xfId="49" applyFont="1" applyFill="1" applyBorder="1" applyAlignment="1">
      <alignment horizontal="center" vertical="center" wrapText="1"/>
    </xf>
    <xf numFmtId="0" fontId="19" fillId="0" borderId="6" xfId="50" applyNumberFormat="1" applyFont="1" applyFill="1" applyBorder="1" applyAlignment="1" applyProtection="1">
      <alignment horizontal="center" vertical="center" wrapText="1"/>
    </xf>
    <xf numFmtId="0" fontId="5" fillId="4" borderId="7" xfId="49" applyFont="1" applyFill="1" applyBorder="1" applyAlignment="1">
      <alignment horizontal="center" vertical="center" wrapText="1"/>
    </xf>
    <xf numFmtId="0" fontId="7" fillId="0" borderId="18" xfId="49" applyFont="1" applyFill="1" applyBorder="1" applyAlignment="1">
      <alignment horizontal="center" vertical="center" wrapText="1"/>
    </xf>
    <xf numFmtId="9" fontId="19" fillId="0" borderId="1" xfId="50" applyNumberFormat="1" applyFont="1" applyFill="1" applyBorder="1" applyAlignment="1">
      <alignment horizontal="center" vertical="center" wrapText="1"/>
    </xf>
    <xf numFmtId="9" fontId="19" fillId="0" borderId="6" xfId="50" applyNumberFormat="1" applyFont="1" applyFill="1" applyBorder="1" applyAlignment="1">
      <alignment horizontal="center" vertical="center" wrapText="1"/>
    </xf>
    <xf numFmtId="0" fontId="7" fillId="0" borderId="7" xfId="49" applyFont="1" applyFill="1" applyBorder="1" applyAlignment="1">
      <alignment horizontal="center" vertical="center" wrapText="1"/>
    </xf>
    <xf numFmtId="0" fontId="7" fillId="0" borderId="8" xfId="49" applyFont="1" applyFill="1" applyBorder="1" applyAlignment="1">
      <alignment horizontal="center" vertical="center" wrapText="1"/>
    </xf>
    <xf numFmtId="49" fontId="7" fillId="0" borderId="6" xfId="49" applyNumberFormat="1" applyFont="1" applyFill="1" applyBorder="1" applyAlignment="1">
      <alignment horizontal="center" vertical="center" wrapText="1"/>
    </xf>
    <xf numFmtId="0" fontId="5" fillId="0" borderId="1" xfId="49" applyFont="1" applyBorder="1" applyAlignment="1">
      <alignment horizontal="center" vertical="center" wrapText="1"/>
    </xf>
    <xf numFmtId="0" fontId="5" fillId="0" borderId="1" xfId="49" applyFont="1" applyBorder="1" applyAlignment="1">
      <alignment horizontal="center" wrapText="1"/>
    </xf>
    <xf numFmtId="0" fontId="5" fillId="0" borderId="0" xfId="49" applyFont="1" applyAlignment="1">
      <alignment horizontal="center" vertical="center" wrapText="1"/>
    </xf>
    <xf numFmtId="0" fontId="7" fillId="0" borderId="0" xfId="49" applyFont="1" applyAlignment="1">
      <alignment horizontal="left" vertical="center" wrapText="1"/>
    </xf>
    <xf numFmtId="0" fontId="9" fillId="0" borderId="0" xfId="0" applyFont="1" applyFill="1" applyBorder="1" applyAlignment="1">
      <alignment horizontal="right" vertical="center"/>
    </xf>
    <xf numFmtId="0" fontId="5" fillId="4" borderId="7" xfId="49" applyFont="1" applyFill="1" applyBorder="1" applyAlignment="1">
      <alignment horizontal="left" vertical="center" wrapText="1"/>
    </xf>
    <xf numFmtId="0" fontId="10" fillId="0" borderId="1" xfId="49" applyFont="1" applyBorder="1" applyAlignment="1">
      <alignment horizontal="center" vertical="center" wrapText="1"/>
    </xf>
    <xf numFmtId="0" fontId="10" fillId="0" borderId="0" xfId="49" applyFont="1" applyAlignment="1">
      <alignment horizontal="center" vertical="center" wrapText="1"/>
    </xf>
    <xf numFmtId="4" fontId="20" fillId="3" borderId="1" xfId="0" applyNumberFormat="1" applyFont="1" applyFill="1" applyBorder="1" applyAlignment="1">
      <alignment horizontal="right" vertical="center"/>
    </xf>
    <xf numFmtId="0" fontId="0" fillId="0" borderId="1" xfId="0" applyFont="1" applyFill="1" applyBorder="1" applyAlignment="1">
      <alignment vertical="center"/>
    </xf>
    <xf numFmtId="49" fontId="4" fillId="2" borderId="3" xfId="49" applyNumberFormat="1" applyFont="1" applyFill="1" applyBorder="1" applyAlignment="1">
      <alignment horizontal="center" vertical="center" wrapText="1"/>
    </xf>
    <xf numFmtId="49" fontId="4" fillId="2" borderId="4" xfId="49" applyNumberFormat="1" applyFont="1" applyFill="1" applyBorder="1" applyAlignment="1">
      <alignment horizontal="center" vertical="center" wrapText="1"/>
    </xf>
    <xf numFmtId="4" fontId="6" fillId="2" borderId="2" xfId="0" applyNumberFormat="1" applyFont="1" applyFill="1" applyBorder="1" applyAlignment="1">
      <alignment horizontal="right" vertical="center" shrinkToFit="1"/>
    </xf>
    <xf numFmtId="0" fontId="7" fillId="2" borderId="18" xfId="49" applyFont="1" applyFill="1" applyBorder="1" applyAlignment="1">
      <alignment horizontal="center" vertical="center" wrapText="1"/>
    </xf>
    <xf numFmtId="49" fontId="4" fillId="2" borderId="5" xfId="49" applyNumberFormat="1" applyFont="1" applyFill="1" applyBorder="1" applyAlignment="1">
      <alignment horizontal="center" vertical="center" wrapText="1"/>
    </xf>
    <xf numFmtId="0" fontId="1" fillId="2" borderId="0" xfId="0" applyFont="1" applyFill="1" applyAlignment="1"/>
    <xf numFmtId="176" fontId="4" fillId="0" borderId="1" xfId="49" applyNumberFormat="1" applyFont="1" applyFill="1" applyBorder="1" applyAlignment="1">
      <alignment horizontal="center" vertical="center" shrinkToFit="1"/>
    </xf>
    <xf numFmtId="9" fontId="5" fillId="4"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10" fillId="0" borderId="0" xfId="49" applyFont="1" applyFill="1" applyAlignment="1">
      <alignment horizontal="left" vertical="center" wrapText="1"/>
    </xf>
    <xf numFmtId="0" fontId="7" fillId="0" borderId="6" xfId="49" applyFont="1" applyFill="1" applyBorder="1" applyAlignment="1">
      <alignment vertical="center" wrapText="1"/>
    </xf>
    <xf numFmtId="0" fontId="7" fillId="0" borderId="18" xfId="49" applyFont="1" applyFill="1" applyBorder="1" applyAlignment="1">
      <alignment vertical="center" wrapText="1"/>
    </xf>
    <xf numFmtId="49" fontId="7" fillId="0" borderId="1" xfId="49" applyNumberFormat="1" applyFont="1" applyFill="1" applyBorder="1" applyAlignment="1">
      <alignment horizontal="center" vertical="center" wrapText="1"/>
    </xf>
    <xf numFmtId="0" fontId="0" fillId="0" borderId="0" xfId="0">
      <alignment vertical="center"/>
    </xf>
    <xf numFmtId="0" fontId="21" fillId="0" borderId="0" xfId="0" applyFont="1" applyAlignment="1">
      <alignment horizontal="justify"/>
    </xf>
    <xf numFmtId="0" fontId="11" fillId="0" borderId="0" xfId="0" applyFont="1" applyAlignment="1">
      <alignment horizontal="center" vertical="center"/>
    </xf>
    <xf numFmtId="0" fontId="13" fillId="0" borderId="19" xfId="0" applyFont="1" applyBorder="1" applyAlignment="1">
      <alignment horizontal="left" vertical="center"/>
    </xf>
    <xf numFmtId="0" fontId="14" fillId="0" borderId="0" xfId="0" applyFont="1" applyAlignment="1">
      <alignment horizontal="center" vertical="center"/>
    </xf>
    <xf numFmtId="0" fontId="13" fillId="0" borderId="0" xfId="0" applyFont="1" applyAlignment="1">
      <alignment horizontal="right" vertical="center"/>
    </xf>
    <xf numFmtId="0" fontId="13" fillId="0" borderId="0" xfId="0" applyFont="1" applyAlignment="1">
      <alignment horizontal="justify"/>
    </xf>
    <xf numFmtId="0" fontId="22" fillId="0" borderId="11" xfId="0" applyFont="1" applyBorder="1" applyAlignment="1">
      <alignment horizontal="center" vertical="center"/>
    </xf>
    <xf numFmtId="0" fontId="22" fillId="0" borderId="10" xfId="0" applyFont="1" applyBorder="1" applyAlignment="1">
      <alignment horizontal="center" vertical="center"/>
    </xf>
    <xf numFmtId="0" fontId="22" fillId="0" borderId="12" xfId="0" applyFont="1" applyBorder="1" applyAlignment="1">
      <alignment horizontal="left" vertical="center" wrapText="1"/>
    </xf>
    <xf numFmtId="0" fontId="13" fillId="0" borderId="20" xfId="0" applyFont="1" applyBorder="1" applyAlignment="1">
      <alignment horizontal="left" vertical="center" wrapText="1"/>
    </xf>
    <xf numFmtId="0" fontId="13" fillId="0" borderId="0" xfId="0" applyFont="1" applyAlignment="1">
      <alignment horizontal="left" vertical="center" wrapText="1"/>
    </xf>
    <xf numFmtId="0" fontId="13" fillId="0" borderId="19" xfId="0" applyFont="1" applyBorder="1" applyAlignment="1">
      <alignment horizontal="left" vertical="center" wrapText="1"/>
    </xf>
    <xf numFmtId="0" fontId="23" fillId="0" borderId="11" xfId="0" applyFont="1" applyBorder="1" applyAlignment="1">
      <alignment horizontal="left" vertical="center"/>
    </xf>
    <xf numFmtId="0" fontId="22" fillId="0" borderId="11" xfId="0" applyFont="1" applyBorder="1" applyAlignment="1">
      <alignment horizontal="center" vertical="center" wrapText="1"/>
    </xf>
    <xf numFmtId="0" fontId="22"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2" fillId="0" borderId="0" xfId="0" applyFont="1" applyAlignment="1">
      <alignment horizontal="left" vertical="center" wrapText="1"/>
    </xf>
    <xf numFmtId="0" fontId="22" fillId="0" borderId="19" xfId="0" applyFont="1" applyBorder="1" applyAlignment="1">
      <alignment horizontal="left" vertical="center" wrapText="1"/>
    </xf>
    <xf numFmtId="0" fontId="22" fillId="0" borderId="12" xfId="0" applyFont="1" applyBorder="1" applyAlignment="1">
      <alignment horizontal="center" vertical="center" wrapText="1"/>
    </xf>
    <xf numFmtId="0" fontId="24" fillId="0" borderId="11" xfId="0" applyFont="1" applyBorder="1" applyAlignment="1">
      <alignment horizontal="left" vertical="center"/>
    </xf>
    <xf numFmtId="0" fontId="22" fillId="0" borderId="21" xfId="0" applyFont="1" applyBorder="1" applyAlignment="1">
      <alignment horizontal="center" vertical="center"/>
    </xf>
    <xf numFmtId="0" fontId="22" fillId="0" borderId="9" xfId="0" applyFont="1" applyBorder="1" applyAlignment="1">
      <alignment horizontal="center" vertical="center"/>
    </xf>
    <xf numFmtId="0" fontId="22" fillId="0" borderId="17" xfId="0" applyFont="1" applyBorder="1" applyAlignment="1">
      <alignment horizontal="center" vertical="center" wrapText="1"/>
    </xf>
    <xf numFmtId="0" fontId="13" fillId="0" borderId="11" xfId="0" applyFont="1" applyBorder="1" applyAlignment="1">
      <alignment horizontal="left" vertical="center" wrapText="1"/>
    </xf>
    <xf numFmtId="0" fontId="13" fillId="0" borderId="12" xfId="0" applyFont="1" applyBorder="1" applyAlignment="1">
      <alignment horizontal="center" vertical="center" wrapText="1"/>
    </xf>
    <xf numFmtId="4" fontId="21" fillId="0" borderId="11" xfId="0" applyNumberFormat="1" applyFont="1" applyBorder="1" applyAlignment="1">
      <alignment horizontal="right" vertical="center" wrapText="1"/>
    </xf>
    <xf numFmtId="4" fontId="21" fillId="0" borderId="12" xfId="0" applyNumberFormat="1" applyFont="1" applyBorder="1" applyAlignment="1">
      <alignment horizontal="right" vertical="center" wrapText="1"/>
    </xf>
    <xf numFmtId="0" fontId="21" fillId="0" borderId="12" xfId="0" applyFont="1" applyBorder="1" applyAlignment="1">
      <alignment horizontal="right" vertical="center" wrapText="1"/>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4" fillId="0" borderId="9"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2" xfId="0" applyFont="1" applyBorder="1" applyAlignment="1">
      <alignment horizontal="center" vertical="center"/>
    </xf>
    <xf numFmtId="0" fontId="13" fillId="0" borderId="17" xfId="0" applyFont="1" applyBorder="1" applyAlignment="1">
      <alignment horizontal="center" vertical="center" wrapText="1"/>
    </xf>
    <xf numFmtId="0" fontId="13"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6" xfId="0" applyFont="1" applyBorder="1" applyAlignment="1">
      <alignment horizontal="center" vertical="center" wrapText="1"/>
    </xf>
    <xf numFmtId="0" fontId="22" fillId="0" borderId="9" xfId="0" applyFont="1" applyBorder="1" applyAlignment="1">
      <alignment horizontal="center" vertical="center" wrapText="1"/>
    </xf>
    <xf numFmtId="0" fontId="14" fillId="0" borderId="0" xfId="0" applyFont="1" applyAlignment="1">
      <alignment horizontal="left" vertical="center" wrapText="1"/>
    </xf>
    <xf numFmtId="0" fontId="13" fillId="0" borderId="0" xfId="0" applyFont="1" applyAlignment="1">
      <alignment horizontal="center" vertical="center" wrapText="1"/>
    </xf>
    <xf numFmtId="0" fontId="22" fillId="0" borderId="12" xfId="0" applyFont="1" applyBorder="1" applyAlignment="1">
      <alignment horizontal="center" vertical="center"/>
    </xf>
    <xf numFmtId="0" fontId="25" fillId="0" borderId="0" xfId="0" applyFont="1" applyAlignment="1">
      <alignment horizontal="justify" vertical="center"/>
    </xf>
    <xf numFmtId="0" fontId="13" fillId="0" borderId="17" xfId="0" applyFont="1" applyBorder="1" applyAlignment="1">
      <alignment horizontal="left" vertical="center" wrapText="1"/>
    </xf>
    <xf numFmtId="0" fontId="22" fillId="0" borderId="10" xfId="0" applyFont="1" applyBorder="1" applyAlignment="1">
      <alignment horizontal="left" vertical="center" wrapText="1"/>
    </xf>
    <xf numFmtId="0" fontId="13" fillId="0" borderId="14" xfId="0" applyFont="1" applyBorder="1" applyAlignment="1">
      <alignment horizontal="left" vertical="center" wrapText="1"/>
    </xf>
    <xf numFmtId="0" fontId="22" fillId="0" borderId="14" xfId="0" applyFont="1" applyBorder="1" applyAlignment="1">
      <alignment horizontal="left" vertical="center" wrapText="1"/>
    </xf>
    <xf numFmtId="9" fontId="21" fillId="0" borderId="12" xfId="0" applyNumberFormat="1" applyFont="1" applyBorder="1" applyAlignment="1">
      <alignment horizontal="center" vertical="center" wrapText="1"/>
    </xf>
    <xf numFmtId="0" fontId="21" fillId="0" borderId="12" xfId="0" applyFont="1" applyBorder="1" applyAlignment="1">
      <alignment horizontal="left" vertical="center" wrapText="1"/>
    </xf>
    <xf numFmtId="0" fontId="16" fillId="0" borderId="0" xfId="0" applyFont="1" applyAlignment="1">
      <alignment horizontal="center" vertical="center" wrapText="1"/>
    </xf>
    <xf numFmtId="0" fontId="13" fillId="0" borderId="11" xfId="0" applyFont="1" applyBorder="1" applyAlignment="1">
      <alignment horizontal="center" vertical="center"/>
    </xf>
    <xf numFmtId="0" fontId="13" fillId="0" borderId="10" xfId="0" applyFont="1" applyBorder="1" applyAlignment="1">
      <alignment horizontal="center" vertical="center"/>
    </xf>
    <xf numFmtId="0" fontId="13" fillId="0" borderId="10" xfId="0" applyFont="1" applyBorder="1" applyAlignment="1">
      <alignment horizontal="left" vertical="center" wrapText="1"/>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0" fontId="21" fillId="0" borderId="11" xfId="0" applyFont="1" applyBorder="1" applyAlignment="1">
      <alignment horizontal="center" vertical="center"/>
    </xf>
    <xf numFmtId="0" fontId="26" fillId="0" borderId="0" xfId="0" applyFont="1" applyAlignment="1">
      <alignment horizontal="left" vertical="center"/>
    </xf>
    <xf numFmtId="0" fontId="27" fillId="0" borderId="0" xfId="0" applyFont="1" applyFill="1" applyAlignment="1">
      <alignment horizontal="center"/>
    </xf>
    <xf numFmtId="0" fontId="1" fillId="0" borderId="0" xfId="0" applyFont="1" applyFill="1" applyBorder="1" applyAlignment="1"/>
    <xf numFmtId="0" fontId="6" fillId="0" borderId="0" xfId="0" applyFont="1" applyFill="1" applyBorder="1" applyAlignment="1"/>
    <xf numFmtId="0" fontId="6"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8" xfId="0" applyNumberFormat="1" applyFont="1" applyFill="1" applyBorder="1" applyAlignment="1">
      <alignment horizontal="center" vertical="center" shrinkToFit="1"/>
    </xf>
    <xf numFmtId="4" fontId="17" fillId="0" borderId="22" xfId="0" applyNumberFormat="1" applyFont="1" applyFill="1" applyBorder="1" applyAlignment="1">
      <alignment horizontal="center" vertical="center" shrinkToFit="1"/>
    </xf>
    <xf numFmtId="0" fontId="17" fillId="0" borderId="23"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24"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4" fontId="17" fillId="0" borderId="1" xfId="0" applyNumberFormat="1" applyFont="1" applyFill="1" applyBorder="1" applyAlignment="1">
      <alignment horizontal="right" vertical="center" shrinkToFit="1"/>
    </xf>
    <xf numFmtId="0" fontId="9" fillId="0" borderId="0" xfId="0" applyFont="1" applyFill="1" applyAlignment="1">
      <alignment horizontal="left" vertical="top" wrapText="1"/>
    </xf>
    <xf numFmtId="0" fontId="27" fillId="0" borderId="0" xfId="0" applyFont="1" applyFill="1" applyAlignment="1">
      <alignment horizontal="center" wrapText="1"/>
    </xf>
    <xf numFmtId="0" fontId="28" fillId="0" borderId="0" xfId="0" applyFont="1" applyFill="1" applyBorder="1" applyAlignment="1">
      <alignment wrapText="1"/>
    </xf>
    <xf numFmtId="0" fontId="28" fillId="0" borderId="0" xfId="0" applyFont="1" applyFill="1" applyBorder="1" applyAlignment="1"/>
    <xf numFmtId="4" fontId="17" fillId="0" borderId="22" xfId="0" applyNumberFormat="1" applyFont="1" applyFill="1" applyBorder="1" applyAlignment="1">
      <alignment horizontal="center" vertical="center" wrapText="1" shrinkToFit="1"/>
    </xf>
    <xf numFmtId="4" fontId="17" fillId="0" borderId="25"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3" xfId="0" applyNumberFormat="1" applyFont="1" applyFill="1" applyBorder="1" applyAlignment="1">
      <alignment horizontal="center" vertical="center" shrinkToFit="1"/>
    </xf>
    <xf numFmtId="4" fontId="17" fillId="0" borderId="5"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28" fillId="0" borderId="1" xfId="0" applyFont="1" applyFill="1" applyBorder="1" applyAlignment="1">
      <alignment horizontal="center" vertical="center"/>
    </xf>
    <xf numFmtId="4" fontId="29" fillId="5" borderId="26" xfId="0" applyNumberFormat="1" applyFont="1" applyFill="1" applyBorder="1" applyAlignment="1">
      <alignment horizontal="right" vertical="center"/>
    </xf>
    <xf numFmtId="0" fontId="6" fillId="0" borderId="0" xfId="0" applyFont="1" applyFill="1" applyBorder="1" applyAlignment="1">
      <alignment horizontal="right"/>
    </xf>
    <xf numFmtId="0" fontId="17" fillId="0" borderId="25" xfId="0" applyFont="1" applyFill="1" applyBorder="1" applyAlignment="1">
      <alignment horizontal="center" vertical="center" shrinkToFit="1"/>
    </xf>
    <xf numFmtId="0" fontId="17" fillId="0" borderId="22" xfId="0" applyFont="1" applyFill="1" applyBorder="1" applyAlignment="1">
      <alignment horizontal="center" vertical="center" shrinkToFit="1"/>
    </xf>
    <xf numFmtId="0" fontId="17" fillId="0" borderId="27" xfId="0" applyFont="1" applyFill="1" applyBorder="1" applyAlignment="1">
      <alignment horizontal="center" vertical="center" shrinkToFit="1"/>
    </xf>
    <xf numFmtId="0" fontId="17" fillId="0" borderId="28" xfId="0" applyFont="1" applyFill="1" applyBorder="1" applyAlignment="1">
      <alignment horizontal="center" vertical="center" shrinkToFit="1"/>
    </xf>
    <xf numFmtId="49" fontId="17" fillId="0" borderId="3" xfId="0" applyNumberFormat="1" applyFont="1" applyFill="1" applyBorder="1" applyAlignment="1">
      <alignment horizontal="center" vertical="center" shrinkToFit="1"/>
    </xf>
    <xf numFmtId="177" fontId="17" fillId="0" borderId="1" xfId="0" applyNumberFormat="1" applyFont="1" applyFill="1" applyBorder="1" applyAlignment="1">
      <alignment horizontal="left" vertical="center" shrinkToFit="1"/>
    </xf>
    <xf numFmtId="0" fontId="28" fillId="0" borderId="1" xfId="0" applyFont="1" applyFill="1" applyBorder="1" applyAlignment="1"/>
    <xf numFmtId="0" fontId="30" fillId="0" borderId="0" xfId="0" applyFont="1" applyAlignment="1">
      <alignment horizontal="center" vertical="center"/>
    </xf>
    <xf numFmtId="0" fontId="28" fillId="0" borderId="0" xfId="0" applyFont="1" applyAlignment="1"/>
    <xf numFmtId="0" fontId="20" fillId="0" borderId="29" xfId="0" applyNumberFormat="1" applyFont="1" applyBorder="1" applyAlignment="1">
      <alignment horizontal="center" vertical="center"/>
    </xf>
    <xf numFmtId="0" fontId="20" fillId="0" borderId="29" xfId="0" applyNumberFormat="1" applyFont="1" applyBorder="1" applyAlignment="1">
      <alignment horizontal="left" vertical="center"/>
    </xf>
    <xf numFmtId="4" fontId="20" fillId="0" borderId="29" xfId="0" applyNumberFormat="1" applyFont="1" applyBorder="1" applyAlignment="1">
      <alignment horizontal="right" vertical="center"/>
    </xf>
    <xf numFmtId="0" fontId="20" fillId="0" borderId="29" xfId="0" applyNumberFormat="1" applyFont="1" applyBorder="1" applyAlignment="1">
      <alignment horizontal="left" vertical="center" wrapText="1"/>
    </xf>
    <xf numFmtId="0" fontId="31" fillId="0" borderId="0" xfId="0" applyFont="1" applyAlignment="1"/>
    <xf numFmtId="0" fontId="20" fillId="0" borderId="29" xfId="0" applyNumberFormat="1" applyFont="1" applyBorder="1" applyAlignment="1">
      <alignment horizontal="center" vertical="center" wrapText="1"/>
    </xf>
    <xf numFmtId="0" fontId="32" fillId="0" borderId="29" xfId="0" applyNumberFormat="1" applyFont="1" applyBorder="1" applyAlignment="1">
      <alignment horizontal="left" vertical="center" wrapText="1"/>
    </xf>
    <xf numFmtId="4" fontId="20" fillId="0" borderId="29" xfId="0" applyNumberFormat="1" applyFont="1" applyBorder="1" applyAlignment="1">
      <alignment horizontal="right" vertical="center" wrapText="1"/>
    </xf>
    <xf numFmtId="0" fontId="33" fillId="0" borderId="0" xfId="0" applyFont="1" applyAlignment="1">
      <alignment horizontal="center" vertical="center"/>
    </xf>
    <xf numFmtId="0" fontId="20" fillId="0" borderId="0" xfId="0" applyNumberFormat="1" applyFont="1" applyBorder="1" applyAlignment="1">
      <alignment vertical="center"/>
    </xf>
    <xf numFmtId="0" fontId="33" fillId="0" borderId="0" xfId="0" applyFont="1" applyAlignment="1"/>
    <xf numFmtId="0" fontId="9" fillId="0" borderId="0" xfId="0" applyFont="1" applyAlignment="1"/>
    <xf numFmtId="0" fontId="20" fillId="0" borderId="29" xfId="0" applyNumberFormat="1" applyFont="1" applyBorder="1" applyAlignment="1">
      <alignment horizontal="righ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2 5" xfId="51"/>
    <cellStyle name="常规 3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tyles" Target="styles.xml"/><Relationship Id="rId33" Type="http://schemas.openxmlformats.org/officeDocument/2006/relationships/sharedStrings" Target="sharedString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239" t="s">
        <v>0</v>
      </c>
    </row>
    <row r="2" ht="14.25" spans="6:6">
      <c r="F2" s="230" t="s">
        <v>1</v>
      </c>
    </row>
    <row r="3" ht="14.25" spans="1:6">
      <c r="A3" s="230" t="s">
        <v>2</v>
      </c>
      <c r="F3" s="230" t="s">
        <v>3</v>
      </c>
    </row>
    <row r="4" ht="19.5" customHeight="1" spans="1:6">
      <c r="A4" s="231" t="s">
        <v>4</v>
      </c>
      <c r="B4" s="231"/>
      <c r="C4" s="231"/>
      <c r="D4" s="231" t="s">
        <v>5</v>
      </c>
      <c r="E4" s="231"/>
      <c r="F4" s="231"/>
    </row>
    <row r="5" ht="19.5" customHeight="1" spans="1:6">
      <c r="A5" s="231" t="s">
        <v>6</v>
      </c>
      <c r="B5" s="231" t="s">
        <v>7</v>
      </c>
      <c r="C5" s="231" t="s">
        <v>8</v>
      </c>
      <c r="D5" s="231" t="s">
        <v>9</v>
      </c>
      <c r="E5" s="231" t="s">
        <v>7</v>
      </c>
      <c r="F5" s="231" t="s">
        <v>8</v>
      </c>
    </row>
    <row r="6" ht="19.5" customHeight="1" spans="1:6">
      <c r="A6" s="231" t="s">
        <v>10</v>
      </c>
      <c r="B6" s="231"/>
      <c r="C6" s="231" t="s">
        <v>11</v>
      </c>
      <c r="D6" s="231" t="s">
        <v>10</v>
      </c>
      <c r="E6" s="231"/>
      <c r="F6" s="231" t="s">
        <v>12</v>
      </c>
    </row>
    <row r="7" ht="19.5" customHeight="1" spans="1:6">
      <c r="A7" s="232" t="s">
        <v>13</v>
      </c>
      <c r="B7" s="231" t="s">
        <v>11</v>
      </c>
      <c r="C7" s="233">
        <v>34726167.07</v>
      </c>
      <c r="D7" s="232" t="s">
        <v>14</v>
      </c>
      <c r="E7" s="231" t="s">
        <v>15</v>
      </c>
      <c r="F7" s="233"/>
    </row>
    <row r="8" ht="19.5" customHeight="1" spans="1:6">
      <c r="A8" s="232" t="s">
        <v>16</v>
      </c>
      <c r="B8" s="231" t="s">
        <v>12</v>
      </c>
      <c r="C8" s="233">
        <v>615961.27</v>
      </c>
      <c r="D8" s="232" t="s">
        <v>17</v>
      </c>
      <c r="E8" s="231" t="s">
        <v>18</v>
      </c>
      <c r="F8" s="233"/>
    </row>
    <row r="9" ht="19.5" customHeight="1" spans="1:6">
      <c r="A9" s="232" t="s">
        <v>19</v>
      </c>
      <c r="B9" s="231" t="s">
        <v>20</v>
      </c>
      <c r="C9" s="233"/>
      <c r="D9" s="232" t="s">
        <v>21</v>
      </c>
      <c r="E9" s="231" t="s">
        <v>22</v>
      </c>
      <c r="F9" s="233"/>
    </row>
    <row r="10" ht="19.5" customHeight="1" spans="1:6">
      <c r="A10" s="232" t="s">
        <v>23</v>
      </c>
      <c r="B10" s="231" t="s">
        <v>24</v>
      </c>
      <c r="C10" s="233">
        <v>0</v>
      </c>
      <c r="D10" s="232" t="s">
        <v>25</v>
      </c>
      <c r="E10" s="231" t="s">
        <v>26</v>
      </c>
      <c r="F10" s="233"/>
    </row>
    <row r="11" ht="19.5" customHeight="1" spans="1:6">
      <c r="A11" s="232" t="s">
        <v>27</v>
      </c>
      <c r="B11" s="231" t="s">
        <v>28</v>
      </c>
      <c r="C11" s="233">
        <v>0</v>
      </c>
      <c r="D11" s="232" t="s">
        <v>29</v>
      </c>
      <c r="E11" s="231" t="s">
        <v>30</v>
      </c>
      <c r="F11" s="233">
        <v>43789969.95</v>
      </c>
    </row>
    <row r="12" ht="19.5" customHeight="1" spans="1:6">
      <c r="A12" s="232" t="s">
        <v>31</v>
      </c>
      <c r="B12" s="231" t="s">
        <v>32</v>
      </c>
      <c r="C12" s="233">
        <v>0</v>
      </c>
      <c r="D12" s="232" t="s">
        <v>33</v>
      </c>
      <c r="E12" s="231" t="s">
        <v>34</v>
      </c>
      <c r="F12" s="233"/>
    </row>
    <row r="13" ht="19.5" customHeight="1" spans="1:6">
      <c r="A13" s="232" t="s">
        <v>35</v>
      </c>
      <c r="B13" s="231" t="s">
        <v>36</v>
      </c>
      <c r="C13" s="233">
        <v>0</v>
      </c>
      <c r="D13" s="232" t="s">
        <v>37</v>
      </c>
      <c r="E13" s="231" t="s">
        <v>38</v>
      </c>
      <c r="F13" s="233">
        <v>483003.84</v>
      </c>
    </row>
    <row r="14" ht="19.5" customHeight="1" spans="1:6">
      <c r="A14" s="232" t="s">
        <v>39</v>
      </c>
      <c r="B14" s="231" t="s">
        <v>40</v>
      </c>
      <c r="C14" s="233">
        <v>15778770.91</v>
      </c>
      <c r="D14" s="232" t="s">
        <v>41</v>
      </c>
      <c r="E14" s="231" t="s">
        <v>42</v>
      </c>
      <c r="F14" s="233">
        <v>3159867.15</v>
      </c>
    </row>
    <row r="15" ht="19.5" customHeight="1" spans="1:6">
      <c r="A15" s="232"/>
      <c r="B15" s="231" t="s">
        <v>43</v>
      </c>
      <c r="C15" s="243"/>
      <c r="D15" s="232" t="s">
        <v>44</v>
      </c>
      <c r="E15" s="231" t="s">
        <v>45</v>
      </c>
      <c r="F15" s="233">
        <v>801709.17</v>
      </c>
    </row>
    <row r="16" ht="19.5" customHeight="1" spans="1:6">
      <c r="A16" s="232"/>
      <c r="B16" s="231" t="s">
        <v>46</v>
      </c>
      <c r="C16" s="243"/>
      <c r="D16" s="232" t="s">
        <v>47</v>
      </c>
      <c r="E16" s="231" t="s">
        <v>48</v>
      </c>
      <c r="F16" s="233"/>
    </row>
    <row r="17" ht="19.5" customHeight="1" spans="1:6">
      <c r="A17" s="232"/>
      <c r="B17" s="231" t="s">
        <v>49</v>
      </c>
      <c r="C17" s="243"/>
      <c r="D17" s="232" t="s">
        <v>50</v>
      </c>
      <c r="E17" s="231" t="s">
        <v>51</v>
      </c>
      <c r="F17" s="233"/>
    </row>
    <row r="18" ht="19.5" customHeight="1" spans="1:6">
      <c r="A18" s="232"/>
      <c r="B18" s="231" t="s">
        <v>52</v>
      </c>
      <c r="C18" s="243"/>
      <c r="D18" s="232" t="s">
        <v>53</v>
      </c>
      <c r="E18" s="231" t="s">
        <v>54</v>
      </c>
      <c r="F18" s="233">
        <v>351700</v>
      </c>
    </row>
    <row r="19" ht="19.5" customHeight="1" spans="1:6">
      <c r="A19" s="232"/>
      <c r="B19" s="231" t="s">
        <v>55</v>
      </c>
      <c r="C19" s="243"/>
      <c r="D19" s="232" t="s">
        <v>56</v>
      </c>
      <c r="E19" s="231" t="s">
        <v>57</v>
      </c>
      <c r="F19" s="233"/>
    </row>
    <row r="20" ht="19.5" customHeight="1" spans="1:6">
      <c r="A20" s="232"/>
      <c r="B20" s="231" t="s">
        <v>58</v>
      </c>
      <c r="C20" s="243"/>
      <c r="D20" s="232" t="s">
        <v>59</v>
      </c>
      <c r="E20" s="231" t="s">
        <v>60</v>
      </c>
      <c r="F20" s="233"/>
    </row>
    <row r="21" ht="19.5" customHeight="1" spans="1:6">
      <c r="A21" s="232"/>
      <c r="B21" s="231" t="s">
        <v>61</v>
      </c>
      <c r="C21" s="243"/>
      <c r="D21" s="232" t="s">
        <v>62</v>
      </c>
      <c r="E21" s="231" t="s">
        <v>63</v>
      </c>
      <c r="F21" s="233"/>
    </row>
    <row r="22" ht="19.5" customHeight="1" spans="1:6">
      <c r="A22" s="232"/>
      <c r="B22" s="231" t="s">
        <v>64</v>
      </c>
      <c r="C22" s="243"/>
      <c r="D22" s="232" t="s">
        <v>65</v>
      </c>
      <c r="E22" s="231" t="s">
        <v>66</v>
      </c>
      <c r="F22" s="233"/>
    </row>
    <row r="23" ht="19.5" customHeight="1" spans="1:6">
      <c r="A23" s="232"/>
      <c r="B23" s="231" t="s">
        <v>67</v>
      </c>
      <c r="C23" s="243"/>
      <c r="D23" s="232" t="s">
        <v>68</v>
      </c>
      <c r="E23" s="231" t="s">
        <v>69</v>
      </c>
      <c r="F23" s="233"/>
    </row>
    <row r="24" ht="19.5" customHeight="1" spans="1:6">
      <c r="A24" s="232"/>
      <c r="B24" s="231" t="s">
        <v>70</v>
      </c>
      <c r="C24" s="243"/>
      <c r="D24" s="232" t="s">
        <v>71</v>
      </c>
      <c r="E24" s="231" t="s">
        <v>72</v>
      </c>
      <c r="F24" s="233"/>
    </row>
    <row r="25" ht="19.5" customHeight="1" spans="1:6">
      <c r="A25" s="232"/>
      <c r="B25" s="231" t="s">
        <v>73</v>
      </c>
      <c r="C25" s="243"/>
      <c r="D25" s="232" t="s">
        <v>74</v>
      </c>
      <c r="E25" s="231" t="s">
        <v>75</v>
      </c>
      <c r="F25" s="233">
        <v>555358</v>
      </c>
    </row>
    <row r="26" ht="19.5" customHeight="1" spans="1:6">
      <c r="A26" s="232"/>
      <c r="B26" s="231" t="s">
        <v>76</v>
      </c>
      <c r="C26" s="243"/>
      <c r="D26" s="232" t="s">
        <v>77</v>
      </c>
      <c r="E26" s="231" t="s">
        <v>78</v>
      </c>
      <c r="F26" s="233"/>
    </row>
    <row r="27" ht="19.5" customHeight="1" spans="1:6">
      <c r="A27" s="232"/>
      <c r="B27" s="231" t="s">
        <v>79</v>
      </c>
      <c r="C27" s="243"/>
      <c r="D27" s="232" t="s">
        <v>80</v>
      </c>
      <c r="E27" s="231" t="s">
        <v>81</v>
      </c>
      <c r="F27" s="233"/>
    </row>
    <row r="28" ht="19.5" customHeight="1" spans="1:6">
      <c r="A28" s="232"/>
      <c r="B28" s="231" t="s">
        <v>82</v>
      </c>
      <c r="C28" s="243"/>
      <c r="D28" s="232" t="s">
        <v>83</v>
      </c>
      <c r="E28" s="231" t="s">
        <v>84</v>
      </c>
      <c r="F28" s="233"/>
    </row>
    <row r="29" ht="19.5" customHeight="1" spans="1:6">
      <c r="A29" s="232"/>
      <c r="B29" s="231" t="s">
        <v>85</v>
      </c>
      <c r="C29" s="243"/>
      <c r="D29" s="232" t="s">
        <v>86</v>
      </c>
      <c r="E29" s="231" t="s">
        <v>87</v>
      </c>
      <c r="F29" s="233">
        <v>615961.27</v>
      </c>
    </row>
    <row r="30" ht="19.5" customHeight="1" spans="1:6">
      <c r="A30" s="231"/>
      <c r="B30" s="231" t="s">
        <v>88</v>
      </c>
      <c r="C30" s="243"/>
      <c r="D30" s="232" t="s">
        <v>89</v>
      </c>
      <c r="E30" s="231" t="s">
        <v>90</v>
      </c>
      <c r="F30" s="233"/>
    </row>
    <row r="31" ht="19.5" customHeight="1" spans="1:6">
      <c r="A31" s="231"/>
      <c r="B31" s="231" t="s">
        <v>91</v>
      </c>
      <c r="C31" s="243"/>
      <c r="D31" s="232" t="s">
        <v>92</v>
      </c>
      <c r="E31" s="231" t="s">
        <v>93</v>
      </c>
      <c r="F31" s="233"/>
    </row>
    <row r="32" ht="19.5" customHeight="1" spans="1:6">
      <c r="A32" s="231"/>
      <c r="B32" s="231" t="s">
        <v>94</v>
      </c>
      <c r="C32" s="243"/>
      <c r="D32" s="232" t="s">
        <v>95</v>
      </c>
      <c r="E32" s="231" t="s">
        <v>96</v>
      </c>
      <c r="F32" s="233"/>
    </row>
    <row r="33" ht="19.5" customHeight="1" spans="1:6">
      <c r="A33" s="231" t="s">
        <v>97</v>
      </c>
      <c r="B33" s="231" t="s">
        <v>98</v>
      </c>
      <c r="C33" s="233">
        <v>51120899.25</v>
      </c>
      <c r="D33" s="231" t="s">
        <v>99</v>
      </c>
      <c r="E33" s="231" t="s">
        <v>100</v>
      </c>
      <c r="F33" s="233">
        <v>49757569.38</v>
      </c>
    </row>
    <row r="34" ht="19.5" customHeight="1" spans="1:6">
      <c r="A34" s="232" t="s">
        <v>101</v>
      </c>
      <c r="B34" s="231" t="s">
        <v>102</v>
      </c>
      <c r="C34" s="233"/>
      <c r="D34" s="232" t="s">
        <v>103</v>
      </c>
      <c r="E34" s="231" t="s">
        <v>104</v>
      </c>
      <c r="F34" s="233"/>
    </row>
    <row r="35" ht="19.5" customHeight="1" spans="1:6">
      <c r="A35" s="232" t="s">
        <v>105</v>
      </c>
      <c r="B35" s="231" t="s">
        <v>106</v>
      </c>
      <c r="C35" s="233">
        <v>0</v>
      </c>
      <c r="D35" s="232" t="s">
        <v>107</v>
      </c>
      <c r="E35" s="231" t="s">
        <v>108</v>
      </c>
      <c r="F35" s="233">
        <v>1363329.87</v>
      </c>
    </row>
    <row r="36" ht="19.5" customHeight="1" spans="1:6">
      <c r="A36" s="231" t="s">
        <v>109</v>
      </c>
      <c r="B36" s="231" t="s">
        <v>110</v>
      </c>
      <c r="C36" s="233">
        <v>51120899.25</v>
      </c>
      <c r="D36" s="231" t="s">
        <v>109</v>
      </c>
      <c r="E36" s="231" t="s">
        <v>111</v>
      </c>
      <c r="F36" s="233">
        <v>51120899.25</v>
      </c>
    </row>
    <row r="37" ht="19.5" customHeight="1" spans="1:6">
      <c r="A37" s="232" t="s">
        <v>112</v>
      </c>
      <c r="B37" s="232"/>
      <c r="C37" s="232"/>
      <c r="D37" s="232"/>
      <c r="E37" s="232"/>
      <c r="F37" s="232"/>
    </row>
    <row r="38" ht="19.5" customHeight="1" spans="1:6">
      <c r="A38" s="232" t="s">
        <v>113</v>
      </c>
      <c r="B38" s="232"/>
      <c r="C38" s="232"/>
      <c r="D38" s="232"/>
      <c r="E38" s="232"/>
      <c r="F38" s="23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0" workbookViewId="0">
      <selection activeCell="F20" sqref="F20"/>
    </sheetView>
  </sheetViews>
  <sheetFormatPr defaultColWidth="9" defaultRowHeight="13.5" outlineLevelCol="4"/>
  <cols>
    <col min="1" max="1" width="41.25" customWidth="1"/>
    <col min="2" max="2" width="10" customWidth="1"/>
    <col min="3" max="5" width="27.1333333333333" customWidth="1"/>
  </cols>
  <sheetData>
    <row r="1" ht="25.5" spans="3:3">
      <c r="C1" s="229" t="s">
        <v>482</v>
      </c>
    </row>
    <row r="2" ht="14.25" spans="5:5">
      <c r="E2" s="230" t="s">
        <v>483</v>
      </c>
    </row>
    <row r="3" ht="14.25" spans="1:5">
      <c r="A3" s="230" t="s">
        <v>2</v>
      </c>
      <c r="E3" s="230" t="s">
        <v>484</v>
      </c>
    </row>
    <row r="4" ht="15" customHeight="1" spans="1:5">
      <c r="A4" s="236" t="s">
        <v>485</v>
      </c>
      <c r="B4" s="236" t="s">
        <v>7</v>
      </c>
      <c r="C4" s="236" t="s">
        <v>486</v>
      </c>
      <c r="D4" s="236" t="s">
        <v>487</v>
      </c>
      <c r="E4" s="236" t="s">
        <v>488</v>
      </c>
    </row>
    <row r="5" ht="15" customHeight="1" spans="1:5">
      <c r="A5" s="236" t="s">
        <v>489</v>
      </c>
      <c r="B5" s="236"/>
      <c r="C5" s="236" t="s">
        <v>11</v>
      </c>
      <c r="D5" s="236" t="s">
        <v>12</v>
      </c>
      <c r="E5" s="236" t="s">
        <v>20</v>
      </c>
    </row>
    <row r="6" ht="15" customHeight="1" spans="1:5">
      <c r="A6" s="237" t="s">
        <v>490</v>
      </c>
      <c r="B6" s="236" t="s">
        <v>11</v>
      </c>
      <c r="C6" s="236" t="s">
        <v>491</v>
      </c>
      <c r="D6" s="236" t="s">
        <v>491</v>
      </c>
      <c r="E6" s="236" t="s">
        <v>491</v>
      </c>
    </row>
    <row r="7" ht="15" customHeight="1" spans="1:5">
      <c r="A7" s="234" t="s">
        <v>492</v>
      </c>
      <c r="B7" s="236" t="s">
        <v>12</v>
      </c>
      <c r="C7" s="238">
        <v>98000</v>
      </c>
      <c r="D7" s="238">
        <v>98000</v>
      </c>
      <c r="E7" s="238">
        <v>79850</v>
      </c>
    </row>
    <row r="8" ht="15" customHeight="1" spans="1:5">
      <c r="A8" s="234" t="s">
        <v>493</v>
      </c>
      <c r="B8" s="236" t="s">
        <v>20</v>
      </c>
      <c r="C8" s="238"/>
      <c r="D8" s="238"/>
      <c r="E8" s="238"/>
    </row>
    <row r="9" ht="15" customHeight="1" spans="1:5">
      <c r="A9" s="234" t="s">
        <v>494</v>
      </c>
      <c r="B9" s="236" t="s">
        <v>24</v>
      </c>
      <c r="C9" s="238">
        <v>30000</v>
      </c>
      <c r="D9" s="238">
        <v>30000</v>
      </c>
      <c r="E9" s="238">
        <v>30000</v>
      </c>
    </row>
    <row r="10" ht="15" customHeight="1" spans="1:5">
      <c r="A10" s="234" t="s">
        <v>495</v>
      </c>
      <c r="B10" s="236" t="s">
        <v>28</v>
      </c>
      <c r="C10" s="238"/>
      <c r="D10" s="238"/>
      <c r="E10" s="238"/>
    </row>
    <row r="11" ht="15" customHeight="1" spans="1:5">
      <c r="A11" s="234" t="s">
        <v>496</v>
      </c>
      <c r="B11" s="236" t="s">
        <v>32</v>
      </c>
      <c r="C11" s="238">
        <v>30000</v>
      </c>
      <c r="D11" s="238">
        <v>30000</v>
      </c>
      <c r="E11" s="238">
        <v>30000</v>
      </c>
    </row>
    <row r="12" ht="15" customHeight="1" spans="1:5">
      <c r="A12" s="234" t="s">
        <v>497</v>
      </c>
      <c r="B12" s="236" t="s">
        <v>36</v>
      </c>
      <c r="C12" s="238">
        <v>68000</v>
      </c>
      <c r="D12" s="238">
        <v>68000</v>
      </c>
      <c r="E12" s="238">
        <v>49850</v>
      </c>
    </row>
    <row r="13" ht="15" customHeight="1" spans="1:5">
      <c r="A13" s="234" t="s">
        <v>498</v>
      </c>
      <c r="B13" s="236" t="s">
        <v>40</v>
      </c>
      <c r="C13" s="238">
        <v>68000</v>
      </c>
      <c r="D13" s="238">
        <v>68000</v>
      </c>
      <c r="E13" s="238">
        <v>49850</v>
      </c>
    </row>
    <row r="14" ht="15" customHeight="1" spans="1:5">
      <c r="A14" s="234" t="s">
        <v>499</v>
      </c>
      <c r="B14" s="236" t="s">
        <v>43</v>
      </c>
      <c r="C14" s="236" t="s">
        <v>491</v>
      </c>
      <c r="D14" s="236" t="s">
        <v>491</v>
      </c>
      <c r="E14" s="238">
        <v>0</v>
      </c>
    </row>
    <row r="15" ht="15" customHeight="1" spans="1:5">
      <c r="A15" s="234" t="s">
        <v>500</v>
      </c>
      <c r="B15" s="236" t="s">
        <v>46</v>
      </c>
      <c r="C15" s="236" t="s">
        <v>491</v>
      </c>
      <c r="D15" s="236" t="s">
        <v>491</v>
      </c>
      <c r="E15" s="238"/>
    </row>
    <row r="16" ht="15" customHeight="1" spans="1:5">
      <c r="A16" s="234" t="s">
        <v>501</v>
      </c>
      <c r="B16" s="236" t="s">
        <v>49</v>
      </c>
      <c r="C16" s="236" t="s">
        <v>491</v>
      </c>
      <c r="D16" s="236" t="s">
        <v>491</v>
      </c>
      <c r="E16" s="236" t="s">
        <v>491</v>
      </c>
    </row>
    <row r="17" ht="15" customHeight="1" spans="1:5">
      <c r="A17" s="234" t="s">
        <v>502</v>
      </c>
      <c r="B17" s="236" t="s">
        <v>52</v>
      </c>
      <c r="C17" s="236" t="s">
        <v>491</v>
      </c>
      <c r="D17" s="236" t="s">
        <v>491</v>
      </c>
      <c r="E17" s="238"/>
    </row>
    <row r="18" ht="15" customHeight="1" spans="1:5">
      <c r="A18" s="234" t="s">
        <v>503</v>
      </c>
      <c r="B18" s="236" t="s">
        <v>55</v>
      </c>
      <c r="C18" s="236" t="s">
        <v>491</v>
      </c>
      <c r="D18" s="236" t="s">
        <v>491</v>
      </c>
      <c r="E18" s="238"/>
    </row>
    <row r="19" ht="15" customHeight="1" spans="1:5">
      <c r="A19" s="234" t="s">
        <v>504</v>
      </c>
      <c r="B19" s="236" t="s">
        <v>58</v>
      </c>
      <c r="C19" s="236" t="s">
        <v>491</v>
      </c>
      <c r="D19" s="236" t="s">
        <v>491</v>
      </c>
      <c r="E19" s="238"/>
    </row>
    <row r="20" ht="15" customHeight="1" spans="1:5">
      <c r="A20" s="234" t="s">
        <v>505</v>
      </c>
      <c r="B20" s="236" t="s">
        <v>61</v>
      </c>
      <c r="C20" s="236" t="s">
        <v>491</v>
      </c>
      <c r="D20" s="236" t="s">
        <v>491</v>
      </c>
      <c r="E20" s="238">
        <v>1</v>
      </c>
    </row>
    <row r="21" ht="15" customHeight="1" spans="1:5">
      <c r="A21" s="234" t="s">
        <v>506</v>
      </c>
      <c r="B21" s="236" t="s">
        <v>64</v>
      </c>
      <c r="C21" s="236" t="s">
        <v>491</v>
      </c>
      <c r="D21" s="236" t="s">
        <v>491</v>
      </c>
      <c r="E21" s="238">
        <v>50</v>
      </c>
    </row>
    <row r="22" ht="15" customHeight="1" spans="1:5">
      <c r="A22" s="234" t="s">
        <v>507</v>
      </c>
      <c r="B22" s="236" t="s">
        <v>67</v>
      </c>
      <c r="C22" s="236" t="s">
        <v>491</v>
      </c>
      <c r="D22" s="236" t="s">
        <v>491</v>
      </c>
      <c r="E22" s="238"/>
    </row>
    <row r="23" ht="15" customHeight="1" spans="1:5">
      <c r="A23" s="234" t="s">
        <v>508</v>
      </c>
      <c r="B23" s="236" t="s">
        <v>70</v>
      </c>
      <c r="C23" s="236" t="s">
        <v>491</v>
      </c>
      <c r="D23" s="236" t="s">
        <v>491</v>
      </c>
      <c r="E23" s="238">
        <v>1300</v>
      </c>
    </row>
    <row r="24" ht="15" customHeight="1" spans="1:5">
      <c r="A24" s="234" t="s">
        <v>509</v>
      </c>
      <c r="B24" s="236" t="s">
        <v>73</v>
      </c>
      <c r="C24" s="236" t="s">
        <v>491</v>
      </c>
      <c r="D24" s="236" t="s">
        <v>491</v>
      </c>
      <c r="E24" s="238"/>
    </row>
    <row r="25" ht="15" customHeight="1" spans="1:5">
      <c r="A25" s="234" t="s">
        <v>510</v>
      </c>
      <c r="B25" s="236" t="s">
        <v>76</v>
      </c>
      <c r="C25" s="236" t="s">
        <v>491</v>
      </c>
      <c r="D25" s="236" t="s">
        <v>491</v>
      </c>
      <c r="E25" s="238"/>
    </row>
    <row r="26" ht="15" customHeight="1" spans="1:5">
      <c r="A26" s="234" t="s">
        <v>511</v>
      </c>
      <c r="B26" s="236" t="s">
        <v>79</v>
      </c>
      <c r="C26" s="236" t="s">
        <v>491</v>
      </c>
      <c r="D26" s="236" t="s">
        <v>491</v>
      </c>
      <c r="E26" s="238"/>
    </row>
    <row r="27" ht="15" customHeight="1" spans="1:5">
      <c r="A27" s="237" t="s">
        <v>512</v>
      </c>
      <c r="B27" s="236" t="s">
        <v>82</v>
      </c>
      <c r="C27" s="236" t="s">
        <v>491</v>
      </c>
      <c r="D27" s="236" t="s">
        <v>491</v>
      </c>
      <c r="E27" s="238">
        <v>433320.53</v>
      </c>
    </row>
    <row r="28" ht="15" customHeight="1" spans="1:5">
      <c r="A28" s="234" t="s">
        <v>513</v>
      </c>
      <c r="B28" s="236" t="s">
        <v>85</v>
      </c>
      <c r="C28" s="236" t="s">
        <v>491</v>
      </c>
      <c r="D28" s="236" t="s">
        <v>491</v>
      </c>
      <c r="E28" s="238">
        <v>433320.53</v>
      </c>
    </row>
    <row r="29" ht="15" customHeight="1" spans="1:5">
      <c r="A29" s="234" t="s">
        <v>514</v>
      </c>
      <c r="B29" s="236" t="s">
        <v>88</v>
      </c>
      <c r="C29" s="236" t="s">
        <v>491</v>
      </c>
      <c r="D29" s="236" t="s">
        <v>491</v>
      </c>
      <c r="E29" s="238"/>
    </row>
    <row r="30" ht="41.25" customHeight="1" spans="1:5">
      <c r="A30" s="234" t="s">
        <v>515</v>
      </c>
      <c r="B30" s="234"/>
      <c r="C30" s="234"/>
      <c r="D30" s="234"/>
      <c r="E30" s="234"/>
    </row>
    <row r="31" ht="21" customHeight="1" spans="1:5">
      <c r="A31" s="234" t="s">
        <v>516</v>
      </c>
      <c r="B31" s="234"/>
      <c r="C31" s="234"/>
      <c r="D31" s="234"/>
      <c r="E31" s="234"/>
    </row>
    <row r="33" spans="3:3">
      <c r="C33" s="235"/>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3" sqref="E13"/>
    </sheetView>
  </sheetViews>
  <sheetFormatPr defaultColWidth="9" defaultRowHeight="13.5" outlineLevelCol="4"/>
  <cols>
    <col min="1" max="1" width="43.75" customWidth="1"/>
    <col min="2" max="2" width="11" customWidth="1"/>
    <col min="3" max="5" width="16.25" customWidth="1"/>
  </cols>
  <sheetData>
    <row r="1" ht="25.5" spans="2:2">
      <c r="B1" s="229" t="s">
        <v>517</v>
      </c>
    </row>
    <row r="2" ht="14.25" spans="5:5">
      <c r="E2" s="230" t="s">
        <v>518</v>
      </c>
    </row>
    <row r="3" ht="14.25" spans="1:5">
      <c r="A3" s="230" t="s">
        <v>2</v>
      </c>
      <c r="E3" s="230" t="s">
        <v>3</v>
      </c>
    </row>
    <row r="4" ht="15" customHeight="1" spans="1:5">
      <c r="A4" s="231" t="s">
        <v>485</v>
      </c>
      <c r="B4" s="231" t="s">
        <v>7</v>
      </c>
      <c r="C4" s="231" t="s">
        <v>486</v>
      </c>
      <c r="D4" s="231" t="s">
        <v>487</v>
      </c>
      <c r="E4" s="231" t="s">
        <v>488</v>
      </c>
    </row>
    <row r="5" ht="15" customHeight="1" spans="1:5">
      <c r="A5" s="232" t="s">
        <v>489</v>
      </c>
      <c r="B5" s="231"/>
      <c r="C5" s="231" t="s">
        <v>11</v>
      </c>
      <c r="D5" s="231" t="s">
        <v>12</v>
      </c>
      <c r="E5" s="231" t="s">
        <v>20</v>
      </c>
    </row>
    <row r="6" ht="15" customHeight="1" spans="1:5">
      <c r="A6" s="232" t="s">
        <v>519</v>
      </c>
      <c r="B6" s="231" t="s">
        <v>11</v>
      </c>
      <c r="C6" s="231" t="s">
        <v>491</v>
      </c>
      <c r="D6" s="231" t="s">
        <v>491</v>
      </c>
      <c r="E6" s="231" t="s">
        <v>491</v>
      </c>
    </row>
    <row r="7" ht="15" customHeight="1" spans="1:5">
      <c r="A7" s="232" t="s">
        <v>492</v>
      </c>
      <c r="B7" s="231" t="s">
        <v>12</v>
      </c>
      <c r="C7" s="233">
        <v>98000</v>
      </c>
      <c r="D7" s="233">
        <v>98000</v>
      </c>
      <c r="E7" s="233">
        <v>79850</v>
      </c>
    </row>
    <row r="8" ht="15" customHeight="1" spans="1:5">
      <c r="A8" s="232" t="s">
        <v>493</v>
      </c>
      <c r="B8" s="231" t="s">
        <v>20</v>
      </c>
      <c r="C8" s="233"/>
      <c r="D8" s="233"/>
      <c r="E8" s="233">
        <v>0</v>
      </c>
    </row>
    <row r="9" ht="15" customHeight="1" spans="1:5">
      <c r="A9" s="232" t="s">
        <v>494</v>
      </c>
      <c r="B9" s="231" t="s">
        <v>24</v>
      </c>
      <c r="C9" s="233">
        <v>30000</v>
      </c>
      <c r="D9" s="233">
        <v>30000</v>
      </c>
      <c r="E9" s="233">
        <v>30000</v>
      </c>
    </row>
    <row r="10" ht="15" customHeight="1" spans="1:5">
      <c r="A10" s="232" t="s">
        <v>495</v>
      </c>
      <c r="B10" s="231" t="s">
        <v>28</v>
      </c>
      <c r="C10" s="233"/>
      <c r="D10" s="233"/>
      <c r="E10" s="233">
        <v>0</v>
      </c>
    </row>
    <row r="11" ht="15" customHeight="1" spans="1:5">
      <c r="A11" s="232" t="s">
        <v>496</v>
      </c>
      <c r="B11" s="231" t="s">
        <v>32</v>
      </c>
      <c r="C11" s="233">
        <v>30000</v>
      </c>
      <c r="D11" s="233">
        <v>30000</v>
      </c>
      <c r="E11" s="233">
        <v>30000</v>
      </c>
    </row>
    <row r="12" ht="15" customHeight="1" spans="1:5">
      <c r="A12" s="232" t="s">
        <v>497</v>
      </c>
      <c r="B12" s="231" t="s">
        <v>36</v>
      </c>
      <c r="C12" s="233">
        <v>68000</v>
      </c>
      <c r="D12" s="233">
        <v>68000</v>
      </c>
      <c r="E12" s="233">
        <v>49850</v>
      </c>
    </row>
    <row r="13" ht="15" customHeight="1" spans="1:5">
      <c r="A13" s="232" t="s">
        <v>498</v>
      </c>
      <c r="B13" s="231" t="s">
        <v>40</v>
      </c>
      <c r="C13" s="233">
        <v>68000</v>
      </c>
      <c r="D13" s="233">
        <v>68000</v>
      </c>
      <c r="E13" s="233">
        <v>49850</v>
      </c>
    </row>
    <row r="14" ht="15" customHeight="1" spans="1:5">
      <c r="A14" s="232" t="s">
        <v>499</v>
      </c>
      <c r="B14" s="231" t="s">
        <v>43</v>
      </c>
      <c r="C14" s="231" t="s">
        <v>491</v>
      </c>
      <c r="D14" s="231" t="s">
        <v>491</v>
      </c>
      <c r="E14" s="233"/>
    </row>
    <row r="15" ht="15" customHeight="1" spans="1:5">
      <c r="A15" s="232" t="s">
        <v>500</v>
      </c>
      <c r="B15" s="231" t="s">
        <v>46</v>
      </c>
      <c r="C15" s="231" t="s">
        <v>491</v>
      </c>
      <c r="D15" s="231" t="s">
        <v>491</v>
      </c>
      <c r="E15" s="233"/>
    </row>
    <row r="16" ht="48" customHeight="1" spans="1:5">
      <c r="A16" s="234" t="s">
        <v>520</v>
      </c>
      <c r="B16" s="234"/>
      <c r="C16" s="234"/>
      <c r="D16" s="234"/>
      <c r="E16" s="234"/>
    </row>
    <row r="18" spans="2:2">
      <c r="B18" s="235"/>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7"/>
  <sheetViews>
    <sheetView workbookViewId="0">
      <selection activeCell="C11" sqref="C11:G11"/>
    </sheetView>
  </sheetViews>
  <sheetFormatPr defaultColWidth="9" defaultRowHeight="13.5"/>
  <cols>
    <col min="3" max="4" width="12.625"/>
    <col min="6" max="6" width="8.38333333333333" customWidth="1"/>
    <col min="7" max="7" width="12.625"/>
    <col min="8" max="8" width="12.6333333333333"/>
    <col min="9" max="9" width="14.6333333333333"/>
    <col min="10" max="10" width="11.5"/>
    <col min="11" max="11" width="12.6333333333333"/>
  </cols>
  <sheetData>
    <row r="1" ht="27" spans="1:21">
      <c r="A1" s="194" t="s">
        <v>521</v>
      </c>
      <c r="B1" s="194"/>
      <c r="C1" s="194"/>
      <c r="D1" s="194"/>
      <c r="E1" s="194"/>
      <c r="F1" s="194"/>
      <c r="G1" s="194"/>
      <c r="H1" s="194"/>
      <c r="I1" s="194"/>
      <c r="J1" s="194"/>
      <c r="K1" s="194"/>
      <c r="L1" s="194"/>
      <c r="M1" s="194"/>
      <c r="N1" s="210"/>
      <c r="O1" s="194"/>
      <c r="P1" s="194"/>
      <c r="Q1" s="194"/>
      <c r="R1" s="194"/>
      <c r="S1" s="194"/>
      <c r="T1" s="194"/>
      <c r="U1" s="194"/>
    </row>
    <row r="2" ht="14.25" spans="1:21">
      <c r="A2" s="195"/>
      <c r="B2" s="195"/>
      <c r="C2" s="195"/>
      <c r="D2" s="195"/>
      <c r="E2" s="195"/>
      <c r="F2" s="195"/>
      <c r="G2" s="195"/>
      <c r="H2" s="195"/>
      <c r="I2" s="195"/>
      <c r="J2" s="195"/>
      <c r="K2" s="195"/>
      <c r="L2" s="195"/>
      <c r="M2" s="195"/>
      <c r="N2" s="211"/>
      <c r="O2" s="212"/>
      <c r="P2" s="212"/>
      <c r="Q2" s="212"/>
      <c r="R2" s="212"/>
      <c r="S2" s="212"/>
      <c r="T2" s="212"/>
      <c r="U2" s="221" t="s">
        <v>522</v>
      </c>
    </row>
    <row r="3" ht="14.25" spans="1:21">
      <c r="A3" s="196" t="s">
        <v>2</v>
      </c>
      <c r="B3" s="195"/>
      <c r="C3" s="195"/>
      <c r="D3" s="195"/>
      <c r="E3" s="197"/>
      <c r="F3" s="197"/>
      <c r="G3" s="195"/>
      <c r="H3" s="195"/>
      <c r="I3" s="195"/>
      <c r="J3" s="195"/>
      <c r="K3" s="195"/>
      <c r="L3" s="195"/>
      <c r="M3" s="195"/>
      <c r="N3" s="211"/>
      <c r="O3" s="212"/>
      <c r="P3" s="212"/>
      <c r="Q3" s="212"/>
      <c r="R3" s="212"/>
      <c r="S3" s="212"/>
      <c r="T3" s="212"/>
      <c r="U3" s="221" t="s">
        <v>3</v>
      </c>
    </row>
    <row r="4" spans="1:21">
      <c r="A4" s="198" t="s">
        <v>6</v>
      </c>
      <c r="B4" s="198" t="s">
        <v>7</v>
      </c>
      <c r="C4" s="199" t="s">
        <v>523</v>
      </c>
      <c r="D4" s="200" t="s">
        <v>524</v>
      </c>
      <c r="E4" s="198" t="s">
        <v>525</v>
      </c>
      <c r="F4" s="201" t="s">
        <v>526</v>
      </c>
      <c r="G4" s="202"/>
      <c r="H4" s="202"/>
      <c r="I4" s="202"/>
      <c r="J4" s="202"/>
      <c r="K4" s="202"/>
      <c r="L4" s="202"/>
      <c r="M4" s="202"/>
      <c r="N4" s="213"/>
      <c r="O4" s="214"/>
      <c r="P4" s="215" t="s">
        <v>527</v>
      </c>
      <c r="Q4" s="198" t="s">
        <v>528</v>
      </c>
      <c r="R4" s="199" t="s">
        <v>529</v>
      </c>
      <c r="S4" s="222"/>
      <c r="T4" s="223" t="s">
        <v>530</v>
      </c>
      <c r="U4" s="222"/>
    </row>
    <row r="5" ht="14.25" spans="1:21">
      <c r="A5" s="198"/>
      <c r="B5" s="198"/>
      <c r="C5" s="203"/>
      <c r="D5" s="200"/>
      <c r="E5" s="198"/>
      <c r="F5" s="204" t="s">
        <v>124</v>
      </c>
      <c r="G5" s="204"/>
      <c r="H5" s="204" t="s">
        <v>531</v>
      </c>
      <c r="I5" s="204"/>
      <c r="J5" s="216" t="s">
        <v>532</v>
      </c>
      <c r="K5" s="217"/>
      <c r="L5" s="218" t="s">
        <v>533</v>
      </c>
      <c r="M5" s="218"/>
      <c r="N5" s="219" t="s">
        <v>534</v>
      </c>
      <c r="O5" s="219"/>
      <c r="P5" s="215"/>
      <c r="Q5" s="198"/>
      <c r="R5" s="205"/>
      <c r="S5" s="224"/>
      <c r="T5" s="225"/>
      <c r="U5" s="224"/>
    </row>
    <row r="6" spans="1:21">
      <c r="A6" s="198"/>
      <c r="B6" s="198"/>
      <c r="C6" s="205"/>
      <c r="D6" s="200"/>
      <c r="E6" s="198"/>
      <c r="F6" s="204" t="s">
        <v>535</v>
      </c>
      <c r="G6" s="206" t="s">
        <v>536</v>
      </c>
      <c r="H6" s="204" t="s">
        <v>535</v>
      </c>
      <c r="I6" s="206" t="s">
        <v>536</v>
      </c>
      <c r="J6" s="204" t="s">
        <v>535</v>
      </c>
      <c r="K6" s="206" t="s">
        <v>536</v>
      </c>
      <c r="L6" s="204" t="s">
        <v>535</v>
      </c>
      <c r="M6" s="206" t="s">
        <v>536</v>
      </c>
      <c r="N6" s="204" t="s">
        <v>535</v>
      </c>
      <c r="O6" s="206" t="s">
        <v>536</v>
      </c>
      <c r="P6" s="215"/>
      <c r="Q6" s="198"/>
      <c r="R6" s="204" t="s">
        <v>535</v>
      </c>
      <c r="S6" s="226" t="s">
        <v>536</v>
      </c>
      <c r="T6" s="204" t="s">
        <v>535</v>
      </c>
      <c r="U6" s="206" t="s">
        <v>536</v>
      </c>
    </row>
    <row r="7" spans="1:21">
      <c r="A7" s="198" t="s">
        <v>10</v>
      </c>
      <c r="B7" s="198"/>
      <c r="C7" s="198">
        <v>1</v>
      </c>
      <c r="D7" s="206" t="s">
        <v>12</v>
      </c>
      <c r="E7" s="198">
        <v>3</v>
      </c>
      <c r="F7" s="198">
        <v>4</v>
      </c>
      <c r="G7" s="206" t="s">
        <v>28</v>
      </c>
      <c r="H7" s="198">
        <v>6</v>
      </c>
      <c r="I7" s="198">
        <v>7</v>
      </c>
      <c r="J7" s="206" t="s">
        <v>40</v>
      </c>
      <c r="K7" s="198">
        <v>9</v>
      </c>
      <c r="L7" s="198">
        <v>10</v>
      </c>
      <c r="M7" s="206" t="s">
        <v>49</v>
      </c>
      <c r="N7" s="198">
        <v>12</v>
      </c>
      <c r="O7" s="198">
        <v>13</v>
      </c>
      <c r="P7" s="206" t="s">
        <v>58</v>
      </c>
      <c r="Q7" s="198">
        <v>15</v>
      </c>
      <c r="R7" s="198">
        <v>16</v>
      </c>
      <c r="S7" s="206" t="s">
        <v>67</v>
      </c>
      <c r="T7" s="198">
        <v>18</v>
      </c>
      <c r="U7" s="198">
        <v>19</v>
      </c>
    </row>
    <row r="8" ht="37" customHeight="1" spans="1:21">
      <c r="A8" s="207" t="s">
        <v>129</v>
      </c>
      <c r="B8" s="198">
        <v>1</v>
      </c>
      <c r="C8" s="207">
        <f>E8+G8+P8+Q8+S8+U8</f>
        <v>21297631.06</v>
      </c>
      <c r="D8" s="207">
        <f>E8+F8+P8+Q8++R8+T8</f>
        <v>27290594.28</v>
      </c>
      <c r="E8" s="208">
        <v>1427875.49</v>
      </c>
      <c r="F8" s="208">
        <v>24846119.99</v>
      </c>
      <c r="G8" s="208">
        <f>I8+K8+O8</f>
        <v>18853156.77</v>
      </c>
      <c r="H8" s="208">
        <v>21297105.54</v>
      </c>
      <c r="I8" s="208">
        <v>18140333.97</v>
      </c>
      <c r="J8" s="208">
        <v>298800</v>
      </c>
      <c r="K8" s="208">
        <v>71587.5</v>
      </c>
      <c r="L8" s="208"/>
      <c r="M8" s="208"/>
      <c r="N8" s="208">
        <v>3250214.45</v>
      </c>
      <c r="O8" s="208">
        <v>641235.300000001</v>
      </c>
      <c r="P8" s="208"/>
      <c r="Q8" s="208"/>
      <c r="R8" s="227">
        <v>1016598.8</v>
      </c>
      <c r="S8" s="227">
        <v>1016598.8</v>
      </c>
      <c r="T8" s="228"/>
      <c r="U8" s="228"/>
    </row>
    <row r="9" ht="42" customHeight="1" spans="1:21">
      <c r="A9" s="209" t="s">
        <v>537</v>
      </c>
      <c r="B9" s="209"/>
      <c r="C9" s="209"/>
      <c r="D9" s="209"/>
      <c r="E9" s="209"/>
      <c r="F9" s="209"/>
      <c r="G9" s="209"/>
      <c r="H9" s="209"/>
      <c r="I9" s="209"/>
      <c r="J9" s="209"/>
      <c r="K9" s="209"/>
      <c r="L9" s="209"/>
      <c r="M9" s="209"/>
      <c r="N9" s="209"/>
      <c r="O9" s="209"/>
      <c r="P9" s="209"/>
      <c r="Q9" s="209"/>
      <c r="R9" s="209"/>
      <c r="S9" s="209"/>
      <c r="T9" s="209"/>
      <c r="U9" s="209"/>
    </row>
    <row r="13" hidden="1"/>
    <row r="14" hidden="1" spans="9:11">
      <c r="I14">
        <f>F8-H8-J8</f>
        <v>3250214.45</v>
      </c>
      <c r="K14">
        <f>H8+J8+N8</f>
        <v>24846119.99</v>
      </c>
    </row>
    <row r="15" hidden="1" spans="11:11">
      <c r="K15">
        <f>F8-K14</f>
        <v>0</v>
      </c>
    </row>
    <row r="16" hidden="1" spans="9:11">
      <c r="I16">
        <f>F8-H8-J8-N8</f>
        <v>0</v>
      </c>
      <c r="K16">
        <f>I8+K8+O8</f>
        <v>18853156.77</v>
      </c>
    </row>
    <row r="17" hidden="1" spans="9:11">
      <c r="I17">
        <f>H8+J8+N8</f>
        <v>24846119.99</v>
      </c>
      <c r="K17">
        <f>G8-K16</f>
        <v>0</v>
      </c>
    </row>
    <row r="18" hidden="1" spans="9:11">
      <c r="I18">
        <f>F8-I17</f>
        <v>0</v>
      </c>
      <c r="K18">
        <f>G8-I8-K8</f>
        <v>641235.300000001</v>
      </c>
    </row>
    <row r="19" hidden="1" spans="9:11">
      <c r="I19">
        <f>G8+I8+O8</f>
        <v>37634726.04</v>
      </c>
      <c r="K19">
        <f>G8-I8-K8</f>
        <v>641235.300000001</v>
      </c>
    </row>
    <row r="20" hidden="1" spans="9:9">
      <c r="I20">
        <f>G8-I19</f>
        <v>-18781569.27</v>
      </c>
    </row>
    <row r="21" hidden="1" spans="11:11">
      <c r="K21">
        <f>G8-I8-K8</f>
        <v>641235.300000001</v>
      </c>
    </row>
    <row r="22" hidden="1" spans="9:9">
      <c r="I22">
        <f>I8+K8+O8</f>
        <v>18853156.77</v>
      </c>
    </row>
    <row r="23" hidden="1" spans="9:9">
      <c r="I23">
        <f>G8-I22</f>
        <v>0</v>
      </c>
    </row>
    <row r="24" hidden="1"/>
    <row r="25" hidden="1" spans="9:11">
      <c r="I25">
        <f>G8+S8</f>
        <v>19869755.57</v>
      </c>
      <c r="K25">
        <f>G8-I8-K8-O8</f>
        <v>0</v>
      </c>
    </row>
    <row r="26" hidden="1" spans="9:9">
      <c r="I26">
        <f>G8+S8</f>
        <v>19869755.57</v>
      </c>
    </row>
    <row r="27" ht="16.5" hidden="1" spans="9:9">
      <c r="I27" s="220">
        <v>19869755.57</v>
      </c>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topLeftCell="A17" workbookViewId="0">
      <selection activeCell="B11" sqref="B11:D13"/>
    </sheetView>
  </sheetViews>
  <sheetFormatPr defaultColWidth="9" defaultRowHeight="13.5" outlineLevelCol="3"/>
  <cols>
    <col min="1" max="1" width="19.3833333333333" customWidth="1"/>
    <col min="2" max="2" width="16.6333333333333" customWidth="1"/>
    <col min="3" max="3" width="21.6333333333333" customWidth="1"/>
    <col min="4" max="4" width="55.625" customWidth="1"/>
  </cols>
  <sheetData>
    <row r="1" spans="1:4">
      <c r="A1" s="130"/>
      <c r="B1" s="131"/>
      <c r="C1" s="131"/>
      <c r="D1" s="131"/>
    </row>
    <row r="2" ht="22.5" customHeight="1" spans="1:4">
      <c r="A2" s="132" t="s">
        <v>538</v>
      </c>
      <c r="B2" s="132"/>
      <c r="C2" s="132"/>
      <c r="D2" s="132"/>
    </row>
    <row r="3" ht="15" customHeight="1" spans="1:4">
      <c r="A3" s="133" t="s">
        <v>2</v>
      </c>
      <c r="B3" s="133"/>
      <c r="C3" s="134"/>
      <c r="D3" s="135" t="s">
        <v>539</v>
      </c>
    </row>
    <row r="4" ht="147.75" customHeight="1" spans="1:4">
      <c r="A4" s="184" t="s">
        <v>540</v>
      </c>
      <c r="B4" s="185" t="s">
        <v>541</v>
      </c>
      <c r="C4" s="185"/>
      <c r="D4" s="186" t="s">
        <v>542</v>
      </c>
    </row>
    <row r="5" ht="87.75" customHeight="1" spans="1:4">
      <c r="A5" s="184"/>
      <c r="B5" s="187" t="s">
        <v>543</v>
      </c>
      <c r="C5" s="187"/>
      <c r="D5" s="49" t="s">
        <v>544</v>
      </c>
    </row>
    <row r="6" ht="114.75" customHeight="1" spans="1:4">
      <c r="A6" s="184"/>
      <c r="B6" s="187" t="s">
        <v>545</v>
      </c>
      <c r="C6" s="187"/>
      <c r="D6" s="49" t="s">
        <v>546</v>
      </c>
    </row>
    <row r="7" ht="104.75" customHeight="1" spans="1:4">
      <c r="A7" s="184"/>
      <c r="B7" s="187" t="s">
        <v>547</v>
      </c>
      <c r="C7" s="187"/>
      <c r="D7" s="179" t="s">
        <v>548</v>
      </c>
    </row>
    <row r="8" ht="138" customHeight="1" spans="1:4">
      <c r="A8" s="184"/>
      <c r="B8" s="187"/>
      <c r="C8" s="187"/>
      <c r="D8" s="179" t="s">
        <v>549</v>
      </c>
    </row>
    <row r="9" ht="94" customHeight="1" spans="1:4">
      <c r="A9" s="184"/>
      <c r="B9" s="187"/>
      <c r="C9" s="187"/>
      <c r="D9" s="49" t="s">
        <v>550</v>
      </c>
    </row>
    <row r="10" ht="144.75" customHeight="1" spans="1:4">
      <c r="A10" s="184"/>
      <c r="B10" s="188" t="s">
        <v>551</v>
      </c>
      <c r="C10" s="188"/>
      <c r="D10" s="179" t="s">
        <v>552</v>
      </c>
    </row>
    <row r="11" ht="74.75" customHeight="1" spans="1:4">
      <c r="A11" s="189" t="s">
        <v>553</v>
      </c>
      <c r="B11" s="190" t="s">
        <v>554</v>
      </c>
      <c r="C11" s="190"/>
      <c r="D11" s="191" t="s">
        <v>555</v>
      </c>
    </row>
    <row r="12" ht="82" customHeight="1" spans="1:4">
      <c r="A12" s="189"/>
      <c r="B12" s="190"/>
      <c r="C12" s="190"/>
      <c r="D12" s="191" t="s">
        <v>556</v>
      </c>
    </row>
    <row r="13" ht="159" customHeight="1" spans="1:4">
      <c r="A13" s="189"/>
      <c r="B13" s="190"/>
      <c r="C13" s="190"/>
      <c r="D13" s="191" t="s">
        <v>557</v>
      </c>
    </row>
    <row r="14" ht="66.75" customHeight="1" spans="1:4">
      <c r="A14" s="184"/>
      <c r="B14" s="187" t="s">
        <v>558</v>
      </c>
      <c r="C14" s="187" t="s">
        <v>559</v>
      </c>
      <c r="D14" s="49" t="s">
        <v>560</v>
      </c>
    </row>
    <row r="15" ht="134" customHeight="1" spans="1:4">
      <c r="A15" s="184"/>
      <c r="B15" s="187"/>
      <c r="C15" s="187" t="s">
        <v>561</v>
      </c>
      <c r="D15" s="49" t="s">
        <v>562</v>
      </c>
    </row>
    <row r="16" ht="72.75" customHeight="1" spans="1:4">
      <c r="A16" s="184" t="s">
        <v>563</v>
      </c>
      <c r="B16" s="184"/>
      <c r="C16" s="184"/>
      <c r="D16" s="49" t="s">
        <v>564</v>
      </c>
    </row>
    <row r="17" ht="145.5" customHeight="1" spans="1:4">
      <c r="A17" s="184" t="s">
        <v>565</v>
      </c>
      <c r="B17" s="184"/>
      <c r="C17" s="184"/>
      <c r="D17" s="49" t="s">
        <v>566</v>
      </c>
    </row>
    <row r="18" ht="15" customHeight="1" spans="1:4">
      <c r="A18" s="184" t="s">
        <v>567</v>
      </c>
      <c r="B18" s="184"/>
      <c r="C18" s="184"/>
      <c r="D18" s="179" t="s">
        <v>568</v>
      </c>
    </row>
    <row r="19" ht="14.25" spans="1:4">
      <c r="A19" s="184"/>
      <c r="B19" s="184"/>
      <c r="C19" s="184"/>
      <c r="D19" s="179" t="s">
        <v>569</v>
      </c>
    </row>
    <row r="20" ht="24.75" spans="1:4">
      <c r="A20" s="184"/>
      <c r="B20" s="184"/>
      <c r="C20" s="184"/>
      <c r="D20" s="179" t="s">
        <v>570</v>
      </c>
    </row>
    <row r="21" ht="14.25" spans="1:4">
      <c r="A21" s="184"/>
      <c r="B21" s="184"/>
      <c r="C21" s="184"/>
      <c r="D21" s="49" t="s">
        <v>571</v>
      </c>
    </row>
    <row r="22" ht="133.5" customHeight="1" spans="1:4">
      <c r="A22" s="192" t="s">
        <v>572</v>
      </c>
      <c r="B22" s="192"/>
      <c r="C22" s="192"/>
      <c r="D22" s="49" t="s">
        <v>573</v>
      </c>
    </row>
    <row r="23" ht="15" customHeight="1" spans="1:4">
      <c r="A23" s="192" t="s">
        <v>574</v>
      </c>
      <c r="B23" s="192"/>
      <c r="C23" s="192"/>
      <c r="D23" s="182" t="s">
        <v>575</v>
      </c>
    </row>
    <row r="24" spans="1:4">
      <c r="A24" s="131"/>
      <c r="B24" s="131"/>
      <c r="C24" s="131"/>
      <c r="D24" s="131"/>
    </row>
    <row r="25" customHeight="1" spans="1:4">
      <c r="A25" s="193" t="s">
        <v>576</v>
      </c>
      <c r="B25" s="193"/>
      <c r="C25" s="193"/>
      <c r="D25" s="193"/>
    </row>
    <row r="26" ht="14.25" spans="1:1">
      <c r="A26" s="69" t="s">
        <v>577</v>
      </c>
    </row>
  </sheetData>
  <mergeCells count="17">
    <mergeCell ref="A2:D2"/>
    <mergeCell ref="A3:B3"/>
    <mergeCell ref="B4:C4"/>
    <mergeCell ref="B5:C5"/>
    <mergeCell ref="B6:C6"/>
    <mergeCell ref="B10:C10"/>
    <mergeCell ref="A16:C16"/>
    <mergeCell ref="A17:C17"/>
    <mergeCell ref="A22:C22"/>
    <mergeCell ref="A23:C23"/>
    <mergeCell ref="A25:D25"/>
    <mergeCell ref="A4:A10"/>
    <mergeCell ref="A11:A15"/>
    <mergeCell ref="B14:B15"/>
    <mergeCell ref="B7:C9"/>
    <mergeCell ref="B11:C13"/>
    <mergeCell ref="A18:C2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8"/>
  <sheetViews>
    <sheetView topLeftCell="A37" workbookViewId="0">
      <selection activeCell="H62" sqref="H62"/>
    </sheetView>
  </sheetViews>
  <sheetFormatPr defaultColWidth="9" defaultRowHeight="13.5"/>
  <cols>
    <col min="1" max="1" width="16.75" customWidth="1"/>
    <col min="5" max="5" width="15" customWidth="1"/>
    <col min="6" max="6" width="14.4416666666667" customWidth="1"/>
    <col min="8" max="8" width="17.3833333333333" customWidth="1"/>
    <col min="9" max="9" width="15" customWidth="1"/>
    <col min="10" max="10" width="21.5" customWidth="1"/>
    <col min="16" max="16" width="17.625" customWidth="1"/>
  </cols>
  <sheetData>
    <row r="1" spans="1:10">
      <c r="A1" s="130"/>
      <c r="B1" s="131"/>
      <c r="C1" s="131"/>
      <c r="D1" s="131"/>
      <c r="E1" s="131"/>
      <c r="F1" s="131"/>
      <c r="G1" s="131"/>
      <c r="H1" s="131"/>
      <c r="I1" s="131"/>
      <c r="J1" s="131"/>
    </row>
    <row r="2" ht="22.5" customHeight="1" spans="1:10">
      <c r="A2" s="132" t="s">
        <v>578</v>
      </c>
      <c r="B2" s="132"/>
      <c r="C2" s="132"/>
      <c r="D2" s="132"/>
      <c r="E2" s="132"/>
      <c r="F2" s="132"/>
      <c r="G2" s="132"/>
      <c r="H2" s="132"/>
      <c r="I2" s="132"/>
      <c r="J2" s="132"/>
    </row>
    <row r="3" ht="15" customHeight="1" spans="1:10">
      <c r="A3" s="133"/>
      <c r="B3" s="133"/>
      <c r="C3" s="134"/>
      <c r="D3" s="135"/>
      <c r="E3" s="134"/>
      <c r="F3" s="134"/>
      <c r="G3" s="135"/>
      <c r="H3" s="136"/>
      <c r="I3" s="136"/>
      <c r="J3" s="135" t="s">
        <v>579</v>
      </c>
    </row>
    <row r="4" ht="15.75" customHeight="1" spans="1:10">
      <c r="A4" s="137" t="s">
        <v>580</v>
      </c>
      <c r="B4" s="138" t="s">
        <v>581</v>
      </c>
      <c r="C4" s="138"/>
      <c r="D4" s="138"/>
      <c r="E4" s="138"/>
      <c r="F4" s="138"/>
      <c r="G4" s="138"/>
      <c r="H4" s="138"/>
      <c r="I4" s="138"/>
      <c r="J4" s="138"/>
    </row>
    <row r="5" ht="21" customHeight="1" spans="1:16">
      <c r="A5" s="137" t="s">
        <v>582</v>
      </c>
      <c r="B5" s="137"/>
      <c r="C5" s="137"/>
      <c r="D5" s="137"/>
      <c r="E5" s="137"/>
      <c r="F5" s="137"/>
      <c r="G5" s="137"/>
      <c r="H5" s="137"/>
      <c r="I5" s="137"/>
      <c r="J5" s="175" t="s">
        <v>583</v>
      </c>
      <c r="P5" s="176"/>
    </row>
    <row r="6" ht="28" customHeight="1" spans="1:16">
      <c r="A6" s="137" t="s">
        <v>584</v>
      </c>
      <c r="B6" s="139" t="s">
        <v>585</v>
      </c>
      <c r="C6" s="140" t="s">
        <v>586</v>
      </c>
      <c r="D6" s="140"/>
      <c r="E6" s="140"/>
      <c r="F6" s="140"/>
      <c r="G6" s="140"/>
      <c r="H6" s="140"/>
      <c r="I6" s="177"/>
      <c r="J6" s="178" t="s">
        <v>587</v>
      </c>
      <c r="P6" s="176"/>
    </row>
    <row r="7" ht="30" customHeight="1" spans="1:16">
      <c r="A7" s="137"/>
      <c r="B7" s="139"/>
      <c r="C7" s="141" t="s">
        <v>588</v>
      </c>
      <c r="D7" s="141"/>
      <c r="E7" s="141"/>
      <c r="F7" s="141"/>
      <c r="G7" s="141"/>
      <c r="H7" s="141"/>
      <c r="I7" s="179"/>
      <c r="J7" s="178"/>
      <c r="P7" s="176"/>
    </row>
    <row r="8" ht="24.75" customHeight="1" spans="1:16">
      <c r="A8" s="137"/>
      <c r="B8" s="139"/>
      <c r="C8" s="141" t="s">
        <v>589</v>
      </c>
      <c r="D8" s="141"/>
      <c r="E8" s="141"/>
      <c r="F8" s="141"/>
      <c r="G8" s="141"/>
      <c r="H8" s="141"/>
      <c r="I8" s="179"/>
      <c r="J8" s="178"/>
      <c r="P8" s="176"/>
    </row>
    <row r="9" ht="21" customHeight="1" spans="1:16">
      <c r="A9" s="137"/>
      <c r="B9" s="139"/>
      <c r="C9" s="141" t="s">
        <v>590</v>
      </c>
      <c r="D9" s="141"/>
      <c r="E9" s="141"/>
      <c r="F9" s="141"/>
      <c r="G9" s="141"/>
      <c r="H9" s="141"/>
      <c r="I9" s="179"/>
      <c r="J9" s="178"/>
      <c r="P9" s="176"/>
    </row>
    <row r="10" ht="27" customHeight="1" spans="1:16">
      <c r="A10" s="137"/>
      <c r="B10" s="139"/>
      <c r="C10" s="142" t="s">
        <v>591</v>
      </c>
      <c r="D10" s="142"/>
      <c r="E10" s="142"/>
      <c r="F10" s="142"/>
      <c r="G10" s="142"/>
      <c r="H10" s="142"/>
      <c r="I10" s="49"/>
      <c r="J10" s="178"/>
      <c r="P10" s="176"/>
    </row>
    <row r="11" ht="49" customHeight="1" spans="1:16">
      <c r="A11" s="137"/>
      <c r="B11" s="139" t="s">
        <v>592</v>
      </c>
      <c r="C11" s="49" t="s">
        <v>593</v>
      </c>
      <c r="D11" s="49"/>
      <c r="E11" s="49"/>
      <c r="F11" s="49"/>
      <c r="G11" s="49"/>
      <c r="H11" s="49"/>
      <c r="I11" s="49"/>
      <c r="J11" s="139" t="s">
        <v>594</v>
      </c>
      <c r="P11" s="176"/>
    </row>
    <row r="12" ht="99.75" customHeight="1" spans="1:16">
      <c r="A12" s="143" t="s">
        <v>595</v>
      </c>
      <c r="B12" s="143"/>
      <c r="C12" s="143"/>
      <c r="D12" s="143"/>
      <c r="E12" s="143"/>
      <c r="F12" s="143"/>
      <c r="G12" s="143"/>
      <c r="H12" s="143"/>
      <c r="I12" s="143"/>
      <c r="J12" s="143"/>
      <c r="P12" s="176"/>
    </row>
    <row r="13" ht="21" customHeight="1" spans="1:16">
      <c r="A13" s="144" t="s">
        <v>596</v>
      </c>
      <c r="B13" s="145" t="s">
        <v>597</v>
      </c>
      <c r="C13" s="145"/>
      <c r="D13" s="145"/>
      <c r="E13" s="145"/>
      <c r="F13" s="145"/>
      <c r="G13" s="138" t="s">
        <v>598</v>
      </c>
      <c r="H13" s="138"/>
      <c r="I13" s="138"/>
      <c r="J13" s="138"/>
      <c r="P13" s="176"/>
    </row>
    <row r="14" ht="44.25" customHeight="1" spans="1:16">
      <c r="A14" s="146">
        <v>2023</v>
      </c>
      <c r="B14" s="49" t="s">
        <v>593</v>
      </c>
      <c r="C14" s="49"/>
      <c r="D14" s="49"/>
      <c r="E14" s="49"/>
      <c r="F14" s="49"/>
      <c r="G14" s="147" t="s">
        <v>599</v>
      </c>
      <c r="H14" s="147"/>
      <c r="I14" s="147"/>
      <c r="J14" s="180"/>
      <c r="P14" s="176"/>
    </row>
    <row r="15" ht="21" customHeight="1" spans="1:16">
      <c r="A15" s="146"/>
      <c r="B15" s="49"/>
      <c r="C15" s="49"/>
      <c r="D15" s="49"/>
      <c r="E15" s="49"/>
      <c r="F15" s="49"/>
      <c r="G15" s="147" t="s">
        <v>600</v>
      </c>
      <c r="H15" s="147"/>
      <c r="I15" s="147"/>
      <c r="J15" s="180"/>
      <c r="P15" s="176"/>
    </row>
    <row r="16" ht="21" customHeight="1" spans="1:16">
      <c r="A16" s="146"/>
      <c r="B16" s="49"/>
      <c r="C16" s="49"/>
      <c r="D16" s="49"/>
      <c r="E16" s="49"/>
      <c r="F16" s="49"/>
      <c r="G16" s="148" t="s">
        <v>601</v>
      </c>
      <c r="H16" s="148"/>
      <c r="I16" s="148"/>
      <c r="J16" s="139"/>
      <c r="P16" s="176"/>
    </row>
    <row r="17" ht="84.75" customHeight="1" spans="1:16">
      <c r="A17" s="146">
        <v>2024</v>
      </c>
      <c r="B17" s="49" t="s">
        <v>593</v>
      </c>
      <c r="C17" s="49"/>
      <c r="D17" s="49"/>
      <c r="E17" s="49"/>
      <c r="F17" s="49"/>
      <c r="G17" s="149" t="s">
        <v>602</v>
      </c>
      <c r="H17" s="149"/>
      <c r="I17" s="149"/>
      <c r="J17" s="149"/>
      <c r="P17" s="176"/>
    </row>
    <row r="18" ht="89.75" customHeight="1" spans="1:16">
      <c r="A18" s="146">
        <v>2025</v>
      </c>
      <c r="B18" s="49" t="s">
        <v>593</v>
      </c>
      <c r="C18" s="49"/>
      <c r="D18" s="49"/>
      <c r="E18" s="49"/>
      <c r="F18" s="49"/>
      <c r="G18" s="149" t="s">
        <v>602</v>
      </c>
      <c r="H18" s="149"/>
      <c r="I18" s="149"/>
      <c r="J18" s="149"/>
      <c r="P18" s="176"/>
    </row>
    <row r="19" ht="67.75" customHeight="1" spans="1:16">
      <c r="A19" s="150" t="s">
        <v>603</v>
      </c>
      <c r="B19" s="150"/>
      <c r="C19" s="150"/>
      <c r="D19" s="150"/>
      <c r="E19" s="150"/>
      <c r="F19" s="150"/>
      <c r="G19" s="150"/>
      <c r="H19" s="150"/>
      <c r="I19" s="150"/>
      <c r="J19" s="150"/>
      <c r="P19" s="176"/>
    </row>
    <row r="20" ht="58.75" customHeight="1" spans="1:16">
      <c r="A20" s="144" t="s">
        <v>604</v>
      </c>
      <c r="B20" s="145" t="s">
        <v>605</v>
      </c>
      <c r="C20" s="151" t="s">
        <v>606</v>
      </c>
      <c r="D20" s="151"/>
      <c r="E20" s="152" t="s">
        <v>607</v>
      </c>
      <c r="F20" s="152"/>
      <c r="G20" s="152"/>
      <c r="H20" s="153" t="s">
        <v>608</v>
      </c>
      <c r="I20" s="138" t="s">
        <v>609</v>
      </c>
      <c r="J20" s="145" t="s">
        <v>610</v>
      </c>
      <c r="P20" s="176"/>
    </row>
    <row r="21" ht="247" customHeight="1" spans="1:16">
      <c r="A21" s="144"/>
      <c r="B21" s="145"/>
      <c r="C21" s="151"/>
      <c r="D21" s="151"/>
      <c r="E21" s="144" t="s">
        <v>611</v>
      </c>
      <c r="F21" s="149" t="s">
        <v>612</v>
      </c>
      <c r="G21" s="149" t="s">
        <v>613</v>
      </c>
      <c r="H21" s="149" t="s">
        <v>614</v>
      </c>
      <c r="I21" s="138"/>
      <c r="J21" s="145"/>
      <c r="P21" s="176"/>
    </row>
    <row r="22" ht="60.75" customHeight="1" spans="1:16">
      <c r="A22" s="154" t="s">
        <v>615</v>
      </c>
      <c r="B22" s="155" t="s">
        <v>616</v>
      </c>
      <c r="C22" s="142" t="s">
        <v>617</v>
      </c>
      <c r="D22" s="142"/>
      <c r="E22" s="156">
        <v>2900</v>
      </c>
      <c r="F22" s="157">
        <v>2900</v>
      </c>
      <c r="G22" s="158"/>
      <c r="H22" s="157">
        <v>2900</v>
      </c>
      <c r="I22" s="181">
        <v>1</v>
      </c>
      <c r="J22" s="182" t="s">
        <v>618</v>
      </c>
      <c r="P22" s="176"/>
    </row>
    <row r="23" ht="111.75" customHeight="1" spans="1:10">
      <c r="A23" s="154" t="s">
        <v>619</v>
      </c>
      <c r="B23" s="155" t="s">
        <v>616</v>
      </c>
      <c r="C23" s="142" t="s">
        <v>620</v>
      </c>
      <c r="D23" s="142"/>
      <c r="E23" s="156">
        <v>17102024.85</v>
      </c>
      <c r="F23" s="157">
        <v>17102024.85</v>
      </c>
      <c r="G23" s="158"/>
      <c r="H23" s="157">
        <v>17102024.85</v>
      </c>
      <c r="I23" s="181">
        <v>1</v>
      </c>
      <c r="J23" s="182" t="s">
        <v>618</v>
      </c>
    </row>
    <row r="24" ht="84.75" customHeight="1" spans="1:10">
      <c r="A24" s="154" t="s">
        <v>621</v>
      </c>
      <c r="B24" s="155" t="s">
        <v>616</v>
      </c>
      <c r="C24" s="142" t="s">
        <v>622</v>
      </c>
      <c r="D24" s="142"/>
      <c r="E24" s="156">
        <v>432531.6</v>
      </c>
      <c r="F24" s="157">
        <v>432531.6</v>
      </c>
      <c r="G24" s="158"/>
      <c r="H24" s="157">
        <v>432531.6</v>
      </c>
      <c r="I24" s="181">
        <v>1</v>
      </c>
      <c r="J24" s="182" t="s">
        <v>618</v>
      </c>
    </row>
    <row r="25" ht="60.75" customHeight="1" spans="1:10">
      <c r="A25" s="154" t="s">
        <v>623</v>
      </c>
      <c r="B25" s="155" t="s">
        <v>616</v>
      </c>
      <c r="C25" s="142" t="s">
        <v>624</v>
      </c>
      <c r="D25" s="142"/>
      <c r="E25" s="156">
        <v>260601.97</v>
      </c>
      <c r="F25" s="157">
        <v>260601.97</v>
      </c>
      <c r="G25" s="158"/>
      <c r="H25" s="157">
        <v>260601.97</v>
      </c>
      <c r="I25" s="181">
        <v>1</v>
      </c>
      <c r="J25" s="182" t="s">
        <v>618</v>
      </c>
    </row>
    <row r="26" ht="69" customHeight="1" spans="1:10">
      <c r="A26" s="154" t="s">
        <v>625</v>
      </c>
      <c r="B26" s="155" t="s">
        <v>616</v>
      </c>
      <c r="C26" s="142" t="s">
        <v>626</v>
      </c>
      <c r="D26" s="142"/>
      <c r="E26" s="156">
        <v>110799.58</v>
      </c>
      <c r="F26" s="157">
        <v>110799.58</v>
      </c>
      <c r="G26" s="158"/>
      <c r="H26" s="157">
        <v>110799.58</v>
      </c>
      <c r="I26" s="181">
        <v>1</v>
      </c>
      <c r="J26" s="182" t="s">
        <v>618</v>
      </c>
    </row>
    <row r="27" ht="255" customHeight="1" spans="1:10">
      <c r="A27" s="154" t="s">
        <v>627</v>
      </c>
      <c r="B27" s="155" t="s">
        <v>616</v>
      </c>
      <c r="C27" s="142" t="s">
        <v>628</v>
      </c>
      <c r="D27" s="142"/>
      <c r="E27" s="156">
        <v>15406053.12</v>
      </c>
      <c r="F27" s="157">
        <v>15406053.12</v>
      </c>
      <c r="G27" s="158"/>
      <c r="H27" s="157">
        <v>15406053.12</v>
      </c>
      <c r="I27" s="181">
        <v>1</v>
      </c>
      <c r="J27" s="182" t="s">
        <v>618</v>
      </c>
    </row>
    <row r="28" ht="68.75" customHeight="1" spans="1:10">
      <c r="A28" s="154" t="s">
        <v>629</v>
      </c>
      <c r="B28" s="155" t="s">
        <v>616</v>
      </c>
      <c r="C28" s="142" t="s">
        <v>630</v>
      </c>
      <c r="D28" s="142"/>
      <c r="E28" s="156">
        <v>369722.75</v>
      </c>
      <c r="F28" s="157">
        <v>369722.75</v>
      </c>
      <c r="G28" s="158"/>
      <c r="H28" s="157">
        <v>369722.75</v>
      </c>
      <c r="I28" s="181">
        <v>1</v>
      </c>
      <c r="J28" s="182" t="s">
        <v>618</v>
      </c>
    </row>
    <row r="29" ht="108.75" customHeight="1" spans="1:10">
      <c r="A29" s="154" t="s">
        <v>631</v>
      </c>
      <c r="B29" s="155" t="s">
        <v>616</v>
      </c>
      <c r="C29" s="142" t="s">
        <v>632</v>
      </c>
      <c r="D29" s="142"/>
      <c r="E29" s="156">
        <v>659762.59</v>
      </c>
      <c r="F29" s="157">
        <v>659762.59</v>
      </c>
      <c r="G29" s="158"/>
      <c r="H29" s="157">
        <v>659762.59</v>
      </c>
      <c r="I29" s="181">
        <v>1</v>
      </c>
      <c r="J29" s="182" t="s">
        <v>618</v>
      </c>
    </row>
    <row r="30" ht="75.75" customHeight="1" spans="1:10">
      <c r="A30" s="154" t="s">
        <v>633</v>
      </c>
      <c r="B30" s="155" t="s">
        <v>616</v>
      </c>
      <c r="C30" s="141" t="s">
        <v>634</v>
      </c>
      <c r="D30" s="141"/>
      <c r="E30" s="156">
        <v>782000</v>
      </c>
      <c r="F30" s="157">
        <v>782000</v>
      </c>
      <c r="G30" s="158"/>
      <c r="H30" s="157">
        <v>782000</v>
      </c>
      <c r="I30" s="181">
        <v>1</v>
      </c>
      <c r="J30" s="182" t="s">
        <v>618</v>
      </c>
    </row>
    <row r="31" ht="66.75" customHeight="1" spans="1:10">
      <c r="A31" s="154"/>
      <c r="B31" s="155"/>
      <c r="C31" s="142" t="s">
        <v>635</v>
      </c>
      <c r="D31" s="142"/>
      <c r="E31" s="156"/>
      <c r="F31" s="157"/>
      <c r="G31" s="158"/>
      <c r="H31" s="157"/>
      <c r="I31" s="181"/>
      <c r="J31" s="182"/>
    </row>
    <row r="32" ht="67.75" customHeight="1" spans="1:10">
      <c r="A32" s="154" t="s">
        <v>636</v>
      </c>
      <c r="B32" s="155" t="s">
        <v>616</v>
      </c>
      <c r="C32" s="142" t="s">
        <v>637</v>
      </c>
      <c r="D32" s="142"/>
      <c r="E32" s="156">
        <v>1436954.7</v>
      </c>
      <c r="F32" s="157">
        <v>1436954.7</v>
      </c>
      <c r="G32" s="158"/>
      <c r="H32" s="157">
        <v>1436954.7</v>
      </c>
      <c r="I32" s="181">
        <v>1</v>
      </c>
      <c r="J32" s="182" t="s">
        <v>618</v>
      </c>
    </row>
    <row r="33" ht="240.75" customHeight="1" spans="1:10">
      <c r="A33" s="154" t="s">
        <v>638</v>
      </c>
      <c r="B33" s="155" t="s">
        <v>616</v>
      </c>
      <c r="C33" s="142" t="s">
        <v>639</v>
      </c>
      <c r="D33" s="142"/>
      <c r="E33" s="156">
        <v>494343.84</v>
      </c>
      <c r="F33" s="157">
        <v>494343.84</v>
      </c>
      <c r="G33" s="158"/>
      <c r="H33" s="157">
        <v>494343.84</v>
      </c>
      <c r="I33" s="181">
        <v>1</v>
      </c>
      <c r="J33" s="182" t="s">
        <v>618</v>
      </c>
    </row>
    <row r="34" ht="72.75" customHeight="1" spans="1:10">
      <c r="A34" s="154" t="s">
        <v>640</v>
      </c>
      <c r="B34" s="155" t="s">
        <v>616</v>
      </c>
      <c r="C34" s="142" t="s">
        <v>641</v>
      </c>
      <c r="D34" s="142"/>
      <c r="E34" s="156">
        <v>226879.2</v>
      </c>
      <c r="F34" s="157">
        <v>226879.2</v>
      </c>
      <c r="G34" s="158"/>
      <c r="H34" s="157">
        <v>226879.2</v>
      </c>
      <c r="I34" s="181">
        <v>1</v>
      </c>
      <c r="J34" s="182" t="s">
        <v>618</v>
      </c>
    </row>
    <row r="35" ht="48.75" customHeight="1" spans="1:10">
      <c r="A35" s="154" t="s">
        <v>642</v>
      </c>
      <c r="B35" s="155" t="s">
        <v>616</v>
      </c>
      <c r="C35" s="142" t="s">
        <v>643</v>
      </c>
      <c r="D35" s="142"/>
      <c r="E35" s="156">
        <v>1253500</v>
      </c>
      <c r="F35" s="157">
        <v>1253500</v>
      </c>
      <c r="G35" s="158"/>
      <c r="H35" s="157">
        <v>1253500</v>
      </c>
      <c r="I35" s="181">
        <v>1</v>
      </c>
      <c r="J35" s="182" t="s">
        <v>618</v>
      </c>
    </row>
    <row r="36" ht="48.75" customHeight="1" spans="1:10">
      <c r="A36" s="154" t="s">
        <v>644</v>
      </c>
      <c r="B36" s="155" t="s">
        <v>616</v>
      </c>
      <c r="C36" s="142" t="s">
        <v>643</v>
      </c>
      <c r="D36" s="142"/>
      <c r="E36" s="156">
        <v>50332.2</v>
      </c>
      <c r="F36" s="157">
        <v>50332.2</v>
      </c>
      <c r="G36" s="158"/>
      <c r="H36" s="157">
        <v>50332.2</v>
      </c>
      <c r="I36" s="181">
        <v>1</v>
      </c>
      <c r="J36" s="182" t="s">
        <v>618</v>
      </c>
    </row>
    <row r="37" ht="60.75" customHeight="1" spans="1:10">
      <c r="A37" s="154" t="s">
        <v>645</v>
      </c>
      <c r="B37" s="155" t="s">
        <v>616</v>
      </c>
      <c r="C37" s="142" t="s">
        <v>646</v>
      </c>
      <c r="D37" s="142"/>
      <c r="E37" s="156">
        <v>24311</v>
      </c>
      <c r="F37" s="157">
        <v>24311</v>
      </c>
      <c r="G37" s="158"/>
      <c r="H37" s="157">
        <v>24311</v>
      </c>
      <c r="I37" s="181">
        <v>1</v>
      </c>
      <c r="J37" s="182" t="s">
        <v>618</v>
      </c>
    </row>
    <row r="38" ht="48.75" customHeight="1" spans="1:10">
      <c r="A38" s="154" t="s">
        <v>647</v>
      </c>
      <c r="B38" s="155" t="s">
        <v>616</v>
      </c>
      <c r="C38" s="142" t="s">
        <v>648</v>
      </c>
      <c r="D38" s="142"/>
      <c r="E38" s="156">
        <v>201616.62</v>
      </c>
      <c r="F38" s="157">
        <v>201616.62</v>
      </c>
      <c r="G38" s="158"/>
      <c r="H38" s="157">
        <v>201616.62</v>
      </c>
      <c r="I38" s="181">
        <v>1</v>
      </c>
      <c r="J38" s="182" t="s">
        <v>618</v>
      </c>
    </row>
    <row r="39" ht="48.75" customHeight="1" spans="1:10">
      <c r="A39" s="154" t="s">
        <v>649</v>
      </c>
      <c r="B39" s="155" t="s">
        <v>616</v>
      </c>
      <c r="C39" s="142" t="s">
        <v>650</v>
      </c>
      <c r="D39" s="142"/>
      <c r="E39" s="156">
        <v>11518.17</v>
      </c>
      <c r="F39" s="157">
        <v>11518.17</v>
      </c>
      <c r="G39" s="158"/>
      <c r="H39" s="157">
        <v>11518.17</v>
      </c>
      <c r="I39" s="181">
        <v>1</v>
      </c>
      <c r="J39" s="182" t="s">
        <v>618</v>
      </c>
    </row>
    <row r="40" ht="15" customHeight="1" spans="1:10">
      <c r="A40" s="150" t="s">
        <v>651</v>
      </c>
      <c r="B40" s="150"/>
      <c r="C40" s="150"/>
      <c r="D40" s="150"/>
      <c r="E40" s="150"/>
      <c r="F40" s="150"/>
      <c r="G40" s="150"/>
      <c r="H40" s="150"/>
      <c r="I40" s="150"/>
      <c r="J40" s="150"/>
    </row>
    <row r="41" ht="30" customHeight="1" spans="1:10">
      <c r="A41" s="159" t="s">
        <v>652</v>
      </c>
      <c r="B41" s="138" t="s">
        <v>653</v>
      </c>
      <c r="C41" s="138" t="s">
        <v>654</v>
      </c>
      <c r="D41" s="160" t="s">
        <v>655</v>
      </c>
      <c r="E41" s="153" t="s">
        <v>656</v>
      </c>
      <c r="F41" s="153" t="s">
        <v>657</v>
      </c>
      <c r="G41" s="153" t="s">
        <v>658</v>
      </c>
      <c r="H41" s="145" t="s">
        <v>659</v>
      </c>
      <c r="I41" s="145"/>
      <c r="J41" s="145"/>
    </row>
    <row r="42" ht="37.5" customHeight="1" spans="1:10">
      <c r="A42" s="161" t="s">
        <v>660</v>
      </c>
      <c r="B42" s="162" t="s">
        <v>661</v>
      </c>
      <c r="C42" s="49" t="s">
        <v>662</v>
      </c>
      <c r="D42" s="163" t="s">
        <v>663</v>
      </c>
      <c r="E42" s="153">
        <v>5</v>
      </c>
      <c r="F42" s="153" t="s">
        <v>664</v>
      </c>
      <c r="G42" s="153">
        <v>20</v>
      </c>
      <c r="H42" s="139" t="s">
        <v>662</v>
      </c>
      <c r="I42" s="139"/>
      <c r="J42" s="139"/>
    </row>
    <row r="43" ht="37.5" customHeight="1" spans="1:10">
      <c r="A43" s="161"/>
      <c r="B43" s="164" t="s">
        <v>661</v>
      </c>
      <c r="C43" s="49" t="s">
        <v>665</v>
      </c>
      <c r="D43" s="165" t="s">
        <v>663</v>
      </c>
      <c r="E43" s="153">
        <v>18000</v>
      </c>
      <c r="F43" s="153" t="s">
        <v>664</v>
      </c>
      <c r="G43" s="153">
        <v>20</v>
      </c>
      <c r="H43" s="139" t="s">
        <v>666</v>
      </c>
      <c r="I43" s="139"/>
      <c r="J43" s="139"/>
    </row>
    <row r="44" ht="25.5" customHeight="1" spans="1:10">
      <c r="A44" s="161"/>
      <c r="B44" s="164" t="s">
        <v>667</v>
      </c>
      <c r="C44" s="49" t="s">
        <v>668</v>
      </c>
      <c r="D44" s="165" t="s">
        <v>669</v>
      </c>
      <c r="E44" s="166"/>
      <c r="F44" s="153" t="s">
        <v>670</v>
      </c>
      <c r="G44" s="153">
        <v>15</v>
      </c>
      <c r="H44" s="155" t="s">
        <v>671</v>
      </c>
      <c r="I44" s="155"/>
      <c r="J44" s="155"/>
    </row>
    <row r="45" ht="49.5" customHeight="1" spans="1:10">
      <c r="A45" s="161"/>
      <c r="B45" s="163" t="s">
        <v>672</v>
      </c>
      <c r="C45" s="49" t="s">
        <v>673</v>
      </c>
      <c r="D45" s="165" t="s">
        <v>663</v>
      </c>
      <c r="E45" s="167">
        <v>4000</v>
      </c>
      <c r="F45" s="153" t="s">
        <v>674</v>
      </c>
      <c r="G45" s="153">
        <v>15</v>
      </c>
      <c r="H45" s="49" t="s">
        <v>675</v>
      </c>
      <c r="I45" s="49"/>
      <c r="J45" s="49"/>
    </row>
    <row r="46" ht="37.5" customHeight="1" spans="1:10">
      <c r="A46" s="161"/>
      <c r="B46" s="168" t="s">
        <v>672</v>
      </c>
      <c r="C46" s="49" t="s">
        <v>665</v>
      </c>
      <c r="D46" s="165" t="s">
        <v>663</v>
      </c>
      <c r="E46" s="155">
        <v>1000</v>
      </c>
      <c r="F46" s="153" t="s">
        <v>674</v>
      </c>
      <c r="G46" s="153">
        <v>15</v>
      </c>
      <c r="H46" s="155" t="s">
        <v>676</v>
      </c>
      <c r="I46" s="155"/>
      <c r="J46" s="155"/>
    </row>
    <row r="47" ht="22.5" customHeight="1" spans="1:10">
      <c r="A47" s="169" t="s">
        <v>677</v>
      </c>
      <c r="B47" s="162" t="s">
        <v>678</v>
      </c>
      <c r="C47" s="49" t="s">
        <v>679</v>
      </c>
      <c r="D47" s="165" t="s">
        <v>669</v>
      </c>
      <c r="E47" s="155">
        <v>96</v>
      </c>
      <c r="F47" s="153" t="s">
        <v>670</v>
      </c>
      <c r="G47" s="153">
        <v>15</v>
      </c>
      <c r="H47" s="155" t="s">
        <v>680</v>
      </c>
      <c r="I47" s="155"/>
      <c r="J47" s="155"/>
    </row>
    <row r="48" ht="14.25" spans="1:10">
      <c r="A48" s="169"/>
      <c r="B48" s="168" t="s">
        <v>681</v>
      </c>
      <c r="C48" s="49"/>
      <c r="D48" s="165"/>
      <c r="E48" s="155"/>
      <c r="F48" s="153"/>
      <c r="G48" s="153"/>
      <c r="H48" s="155"/>
      <c r="I48" s="155"/>
      <c r="J48" s="155"/>
    </row>
    <row r="49" ht="25.5" customHeight="1" spans="1:10">
      <c r="A49" s="169"/>
      <c r="B49" s="162" t="s">
        <v>682</v>
      </c>
      <c r="C49" s="49" t="s">
        <v>683</v>
      </c>
      <c r="D49" s="165" t="s">
        <v>669</v>
      </c>
      <c r="E49" s="155">
        <v>96</v>
      </c>
      <c r="F49" s="153" t="s">
        <v>670</v>
      </c>
      <c r="G49" s="153">
        <v>15</v>
      </c>
      <c r="H49" s="49" t="s">
        <v>684</v>
      </c>
      <c r="I49" s="49"/>
      <c r="J49" s="49"/>
    </row>
    <row r="50" ht="14.25" spans="1:10">
      <c r="A50" s="169"/>
      <c r="B50" s="168" t="s">
        <v>681</v>
      </c>
      <c r="C50" s="49"/>
      <c r="D50" s="165"/>
      <c r="E50" s="155"/>
      <c r="F50" s="153"/>
      <c r="G50" s="153"/>
      <c r="H50" s="49"/>
      <c r="I50" s="49"/>
      <c r="J50" s="49"/>
    </row>
    <row r="51" ht="37.5" customHeight="1" spans="1:10">
      <c r="A51" s="170" t="s">
        <v>685</v>
      </c>
      <c r="B51" s="171" t="s">
        <v>686</v>
      </c>
      <c r="C51" s="49" t="s">
        <v>687</v>
      </c>
      <c r="D51" s="165" t="s">
        <v>669</v>
      </c>
      <c r="E51" s="155">
        <v>96</v>
      </c>
      <c r="F51" s="153" t="s">
        <v>670</v>
      </c>
      <c r="G51" s="153">
        <v>15</v>
      </c>
      <c r="H51" s="49" t="s">
        <v>688</v>
      </c>
      <c r="I51" s="49"/>
      <c r="J51" s="49"/>
    </row>
    <row r="52" ht="15.75" customHeight="1" spans="1:10">
      <c r="A52" s="172" t="s">
        <v>689</v>
      </c>
      <c r="B52" s="145" t="s">
        <v>575</v>
      </c>
      <c r="C52" s="145"/>
      <c r="D52" s="145"/>
      <c r="E52" s="145"/>
      <c r="F52" s="145"/>
      <c r="G52" s="145"/>
      <c r="H52" s="145"/>
      <c r="I52" s="145"/>
      <c r="J52" s="145"/>
    </row>
    <row r="53" spans="1:10">
      <c r="A53" s="131"/>
      <c r="B53" s="131"/>
      <c r="C53" s="131"/>
      <c r="D53" s="131"/>
      <c r="E53" s="131"/>
      <c r="F53" s="131"/>
      <c r="G53" s="131"/>
      <c r="H53" s="131"/>
      <c r="I53" s="131"/>
      <c r="J53" s="131"/>
    </row>
    <row r="54" spans="1:10">
      <c r="A54" s="173" t="s">
        <v>690</v>
      </c>
      <c r="B54" s="174"/>
      <c r="C54" s="174"/>
      <c r="D54" s="174"/>
      <c r="E54" s="174"/>
      <c r="F54" s="174"/>
      <c r="G54" s="174"/>
      <c r="H54" s="174"/>
      <c r="I54" s="174"/>
      <c r="J54" s="183"/>
    </row>
    <row r="55" customHeight="1" spans="1:10">
      <c r="A55" s="173" t="s">
        <v>691</v>
      </c>
      <c r="B55" s="173"/>
      <c r="C55" s="173"/>
      <c r="D55" s="173"/>
      <c r="E55" s="173"/>
      <c r="F55" s="173"/>
      <c r="G55" s="173"/>
      <c r="H55" s="173"/>
      <c r="I55" s="173"/>
      <c r="J55" s="173"/>
    </row>
    <row r="56" customHeight="1" spans="1:10">
      <c r="A56" s="173" t="s">
        <v>692</v>
      </c>
      <c r="B56" s="173"/>
      <c r="C56" s="173"/>
      <c r="D56" s="173"/>
      <c r="E56" s="173"/>
      <c r="F56" s="173"/>
      <c r="G56" s="173"/>
      <c r="H56" s="173"/>
      <c r="I56" s="173"/>
      <c r="J56" s="173"/>
    </row>
    <row r="57" customHeight="1" spans="1:10">
      <c r="A57" s="173" t="s">
        <v>693</v>
      </c>
      <c r="B57" s="173"/>
      <c r="C57" s="173"/>
      <c r="D57" s="173"/>
      <c r="E57" s="173"/>
      <c r="F57" s="173"/>
      <c r="G57" s="173"/>
      <c r="H57" s="173"/>
      <c r="I57" s="173"/>
      <c r="J57" s="173"/>
    </row>
    <row r="58" ht="14.25" spans="1:1">
      <c r="A58" s="69" t="s">
        <v>577</v>
      </c>
    </row>
  </sheetData>
  <mergeCells count="84">
    <mergeCell ref="A2:J2"/>
    <mergeCell ref="A3:B3"/>
    <mergeCell ref="B4:J4"/>
    <mergeCell ref="A5:I5"/>
    <mergeCell ref="C6:I6"/>
    <mergeCell ref="C7:I7"/>
    <mergeCell ref="C8:I8"/>
    <mergeCell ref="C9:I9"/>
    <mergeCell ref="C10:I10"/>
    <mergeCell ref="C11:I11"/>
    <mergeCell ref="A12:J12"/>
    <mergeCell ref="B13:F13"/>
    <mergeCell ref="G13:J13"/>
    <mergeCell ref="G14:J14"/>
    <mergeCell ref="G15:J15"/>
    <mergeCell ref="G16:J16"/>
    <mergeCell ref="B17:F17"/>
    <mergeCell ref="G17:J17"/>
    <mergeCell ref="B18:F18"/>
    <mergeCell ref="G18:J18"/>
    <mergeCell ref="A19:J19"/>
    <mergeCell ref="E20:G20"/>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A40:J40"/>
    <mergeCell ref="H41:J41"/>
    <mergeCell ref="H42:J42"/>
    <mergeCell ref="H43:J43"/>
    <mergeCell ref="H44:J44"/>
    <mergeCell ref="H45:J45"/>
    <mergeCell ref="H46:J46"/>
    <mergeCell ref="H51:J51"/>
    <mergeCell ref="B52:J52"/>
    <mergeCell ref="A55:J55"/>
    <mergeCell ref="A56:J56"/>
    <mergeCell ref="A57:J57"/>
    <mergeCell ref="A6:A11"/>
    <mergeCell ref="A14:A16"/>
    <mergeCell ref="A20:A21"/>
    <mergeCell ref="A30:A31"/>
    <mergeCell ref="A42:A46"/>
    <mergeCell ref="A47:A50"/>
    <mergeCell ref="B6:B10"/>
    <mergeCell ref="B20:B21"/>
    <mergeCell ref="B30:B31"/>
    <mergeCell ref="C47:C48"/>
    <mergeCell ref="C49:C50"/>
    <mergeCell ref="D47:D48"/>
    <mergeCell ref="D49:D50"/>
    <mergeCell ref="E30:E31"/>
    <mergeCell ref="E47:E48"/>
    <mergeCell ref="E49:E50"/>
    <mergeCell ref="F30:F31"/>
    <mergeCell ref="F47:F48"/>
    <mergeCell ref="F49:F50"/>
    <mergeCell ref="G30:G31"/>
    <mergeCell ref="G47:G48"/>
    <mergeCell ref="G49:G50"/>
    <mergeCell ref="H30:H31"/>
    <mergeCell ref="I20:I21"/>
    <mergeCell ref="I30:I31"/>
    <mergeCell ref="J6:J10"/>
    <mergeCell ref="J20:J21"/>
    <mergeCell ref="J30:J31"/>
    <mergeCell ref="B14:F16"/>
    <mergeCell ref="C20:D21"/>
    <mergeCell ref="H47:J48"/>
    <mergeCell ref="H49:J5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3" workbookViewId="0">
      <selection activeCell="J15" sqref="J15:J23"/>
    </sheetView>
  </sheetViews>
  <sheetFormatPr defaultColWidth="9" defaultRowHeight="13.5"/>
  <cols>
    <col min="3" max="3" width="18.3833333333333" customWidth="1"/>
    <col min="10" max="10" width="33" customWidth="1"/>
  </cols>
  <sheetData>
    <row r="1" spans="1:10">
      <c r="A1" s="73"/>
      <c r="B1" s="73"/>
      <c r="C1" s="73"/>
      <c r="D1" s="73"/>
      <c r="E1" s="73"/>
      <c r="F1" s="73"/>
      <c r="G1" s="73"/>
      <c r="H1" s="73"/>
      <c r="I1" s="73"/>
      <c r="J1" s="73"/>
    </row>
    <row r="2" ht="22.5" spans="1:10">
      <c r="A2" s="74" t="s">
        <v>694</v>
      </c>
      <c r="B2" s="74"/>
      <c r="C2" s="74"/>
      <c r="D2" s="74"/>
      <c r="E2" s="74"/>
      <c r="F2" s="74"/>
      <c r="G2" s="74"/>
      <c r="H2" s="74"/>
      <c r="I2" s="74"/>
      <c r="J2" s="74"/>
    </row>
    <row r="3" ht="22.5" spans="1:10">
      <c r="A3" s="126" t="s">
        <v>2</v>
      </c>
      <c r="B3" s="126"/>
      <c r="C3" s="126"/>
      <c r="D3" s="74"/>
      <c r="E3" s="74"/>
      <c r="F3" s="74"/>
      <c r="G3" s="74"/>
      <c r="H3" s="74"/>
      <c r="I3" s="74"/>
      <c r="J3" s="111" t="s">
        <v>695</v>
      </c>
    </row>
    <row r="4" spans="1:10">
      <c r="A4" s="76" t="s">
        <v>696</v>
      </c>
      <c r="B4" s="76"/>
      <c r="C4" s="77" t="s">
        <v>615</v>
      </c>
      <c r="D4" s="77"/>
      <c r="E4" s="77"/>
      <c r="F4" s="77"/>
      <c r="G4" s="77"/>
      <c r="H4" s="77"/>
      <c r="I4" s="77"/>
      <c r="J4" s="77"/>
    </row>
    <row r="5" spans="1:10">
      <c r="A5" s="76" t="s">
        <v>697</v>
      </c>
      <c r="B5" s="76"/>
      <c r="C5" s="77" t="s">
        <v>581</v>
      </c>
      <c r="D5" s="77"/>
      <c r="E5" s="77"/>
      <c r="F5" s="76" t="s">
        <v>698</v>
      </c>
      <c r="G5" s="77" t="s">
        <v>581</v>
      </c>
      <c r="H5" s="77"/>
      <c r="I5" s="77"/>
      <c r="J5" s="77"/>
    </row>
    <row r="6" spans="1:10">
      <c r="A6" s="76" t="s">
        <v>699</v>
      </c>
      <c r="B6" s="76"/>
      <c r="C6" s="76"/>
      <c r="D6" s="76" t="s">
        <v>700</v>
      </c>
      <c r="E6" s="76" t="s">
        <v>487</v>
      </c>
      <c r="F6" s="76" t="s">
        <v>701</v>
      </c>
      <c r="G6" s="76" t="s">
        <v>702</v>
      </c>
      <c r="H6" s="76" t="s">
        <v>703</v>
      </c>
      <c r="I6" s="76" t="s">
        <v>704</v>
      </c>
      <c r="J6" s="76"/>
    </row>
    <row r="7" spans="1:10">
      <c r="A7" s="76"/>
      <c r="B7" s="76"/>
      <c r="C7" s="7" t="s">
        <v>705</v>
      </c>
      <c r="D7" s="82">
        <v>2900</v>
      </c>
      <c r="E7" s="82">
        <v>2900</v>
      </c>
      <c r="F7" s="82">
        <v>2900</v>
      </c>
      <c r="G7" s="76">
        <v>10</v>
      </c>
      <c r="H7" s="82" t="s">
        <v>706</v>
      </c>
      <c r="I7" s="79">
        <v>10</v>
      </c>
      <c r="J7" s="79"/>
    </row>
    <row r="8" spans="1:10">
      <c r="A8" s="76"/>
      <c r="B8" s="76"/>
      <c r="C8" s="7" t="s">
        <v>707</v>
      </c>
      <c r="D8" s="82">
        <v>2900</v>
      </c>
      <c r="E8" s="82">
        <v>2900</v>
      </c>
      <c r="F8" s="82">
        <v>2900</v>
      </c>
      <c r="G8" s="76" t="s">
        <v>491</v>
      </c>
      <c r="H8" s="82" t="s">
        <v>706</v>
      </c>
      <c r="I8" s="79" t="s">
        <v>491</v>
      </c>
      <c r="J8" s="79"/>
    </row>
    <row r="9" spans="1:10">
      <c r="A9" s="76"/>
      <c r="B9" s="76"/>
      <c r="C9" s="7" t="s">
        <v>708</v>
      </c>
      <c r="D9" s="79">
        <v>0</v>
      </c>
      <c r="E9" s="79">
        <v>0</v>
      </c>
      <c r="F9" s="79">
        <v>0</v>
      </c>
      <c r="G9" s="76" t="s">
        <v>491</v>
      </c>
      <c r="H9" s="82"/>
      <c r="I9" s="79" t="s">
        <v>491</v>
      </c>
      <c r="J9" s="79"/>
    </row>
    <row r="10" spans="1:10">
      <c r="A10" s="76"/>
      <c r="B10" s="76"/>
      <c r="C10" s="7" t="s">
        <v>613</v>
      </c>
      <c r="D10" s="80" t="s">
        <v>491</v>
      </c>
      <c r="E10" s="80" t="s">
        <v>491</v>
      </c>
      <c r="F10" s="80" t="s">
        <v>491</v>
      </c>
      <c r="G10" s="81" t="s">
        <v>491</v>
      </c>
      <c r="H10" s="82"/>
      <c r="I10" s="79" t="s">
        <v>491</v>
      </c>
      <c r="J10" s="79"/>
    </row>
    <row r="11" spans="1:10">
      <c r="A11" s="76" t="s">
        <v>709</v>
      </c>
      <c r="B11" s="76" t="s">
        <v>710</v>
      </c>
      <c r="C11" s="76"/>
      <c r="D11" s="76"/>
      <c r="E11" s="76"/>
      <c r="F11" s="79" t="s">
        <v>598</v>
      </c>
      <c r="G11" s="79"/>
      <c r="H11" s="79"/>
      <c r="I11" s="79"/>
      <c r="J11" s="79"/>
    </row>
    <row r="12" ht="31" customHeight="1" spans="1:10">
      <c r="A12" s="76"/>
      <c r="B12" s="83" t="s">
        <v>711</v>
      </c>
      <c r="C12" s="84"/>
      <c r="D12" s="84"/>
      <c r="E12" s="85"/>
      <c r="F12" s="79" t="s">
        <v>712</v>
      </c>
      <c r="G12" s="79"/>
      <c r="H12" s="79"/>
      <c r="I12" s="79"/>
      <c r="J12" s="79"/>
    </row>
    <row r="13" spans="1:10">
      <c r="A13" s="87" t="s">
        <v>713</v>
      </c>
      <c r="B13" s="88"/>
      <c r="C13" s="89"/>
      <c r="D13" s="87" t="s">
        <v>714</v>
      </c>
      <c r="E13" s="88"/>
      <c r="F13" s="89"/>
      <c r="G13" s="90" t="s">
        <v>658</v>
      </c>
      <c r="H13" s="90" t="s">
        <v>702</v>
      </c>
      <c r="I13" s="90" t="s">
        <v>704</v>
      </c>
      <c r="J13" s="90" t="s">
        <v>659</v>
      </c>
    </row>
    <row r="14" spans="1:10">
      <c r="A14" s="91" t="s">
        <v>652</v>
      </c>
      <c r="B14" s="76" t="s">
        <v>653</v>
      </c>
      <c r="C14" s="76" t="s">
        <v>654</v>
      </c>
      <c r="D14" s="76" t="s">
        <v>655</v>
      </c>
      <c r="E14" s="76" t="s">
        <v>656</v>
      </c>
      <c r="F14" s="92" t="s">
        <v>657</v>
      </c>
      <c r="G14" s="93"/>
      <c r="H14" s="93"/>
      <c r="I14" s="93"/>
      <c r="J14" s="93"/>
    </row>
    <row r="15" ht="24" spans="1:10">
      <c r="A15" s="96" t="s">
        <v>660</v>
      </c>
      <c r="B15" s="94" t="s">
        <v>661</v>
      </c>
      <c r="C15" s="95" t="s">
        <v>715</v>
      </c>
      <c r="D15" s="127" t="s">
        <v>663</v>
      </c>
      <c r="E15" s="97">
        <v>1</v>
      </c>
      <c r="F15" s="98" t="s">
        <v>664</v>
      </c>
      <c r="G15" s="97">
        <v>1</v>
      </c>
      <c r="H15" s="100">
        <v>15</v>
      </c>
      <c r="I15" s="100">
        <v>15</v>
      </c>
      <c r="J15" s="112" t="s">
        <v>575</v>
      </c>
    </row>
    <row r="16" ht="24" spans="1:10">
      <c r="A16" s="96"/>
      <c r="B16" s="94" t="s">
        <v>667</v>
      </c>
      <c r="C16" s="95" t="s">
        <v>715</v>
      </c>
      <c r="D16" s="128" t="s">
        <v>663</v>
      </c>
      <c r="E16" s="97">
        <v>2</v>
      </c>
      <c r="F16" s="98" t="s">
        <v>664</v>
      </c>
      <c r="G16" s="97">
        <v>2</v>
      </c>
      <c r="H16" s="100">
        <v>15</v>
      </c>
      <c r="I16" s="100">
        <v>15</v>
      </c>
      <c r="J16" s="112" t="s">
        <v>575</v>
      </c>
    </row>
    <row r="17" ht="24" spans="1:10">
      <c r="A17" s="96"/>
      <c r="B17" s="94" t="s">
        <v>716</v>
      </c>
      <c r="C17" s="95" t="s">
        <v>717</v>
      </c>
      <c r="D17" s="128" t="s">
        <v>663</v>
      </c>
      <c r="E17" s="97">
        <v>100</v>
      </c>
      <c r="F17" s="98" t="s">
        <v>670</v>
      </c>
      <c r="G17" s="102">
        <v>1</v>
      </c>
      <c r="H17" s="100">
        <v>10</v>
      </c>
      <c r="I17" s="100">
        <v>10</v>
      </c>
      <c r="J17" s="112" t="s">
        <v>575</v>
      </c>
    </row>
    <row r="18" ht="24" spans="1:10">
      <c r="A18" s="96"/>
      <c r="B18" s="96" t="s">
        <v>672</v>
      </c>
      <c r="C18" s="95" t="s">
        <v>718</v>
      </c>
      <c r="D18" s="128" t="s">
        <v>663</v>
      </c>
      <c r="E18" s="97" t="s">
        <v>719</v>
      </c>
      <c r="F18" s="98" t="s">
        <v>674</v>
      </c>
      <c r="G18" s="103">
        <v>1</v>
      </c>
      <c r="H18" s="100">
        <v>10</v>
      </c>
      <c r="I18" s="100">
        <v>10</v>
      </c>
      <c r="J18" s="112" t="s">
        <v>575</v>
      </c>
    </row>
    <row r="19" ht="24" spans="1:10">
      <c r="A19" s="96" t="s">
        <v>677</v>
      </c>
      <c r="B19" s="96" t="s">
        <v>720</v>
      </c>
      <c r="C19" s="95" t="s">
        <v>718</v>
      </c>
      <c r="D19" s="128" t="s">
        <v>663</v>
      </c>
      <c r="E19" s="97" t="s">
        <v>719</v>
      </c>
      <c r="F19" s="98" t="s">
        <v>674</v>
      </c>
      <c r="G19" s="103">
        <v>1</v>
      </c>
      <c r="H19" s="100">
        <v>10</v>
      </c>
      <c r="I19" s="100">
        <v>10</v>
      </c>
      <c r="J19" s="112" t="s">
        <v>575</v>
      </c>
    </row>
    <row r="20" ht="24" spans="1:10">
      <c r="A20" s="96"/>
      <c r="B20" s="96" t="s">
        <v>721</v>
      </c>
      <c r="C20" s="95" t="s">
        <v>718</v>
      </c>
      <c r="D20" s="128" t="s">
        <v>663</v>
      </c>
      <c r="E20" s="97" t="s">
        <v>719</v>
      </c>
      <c r="F20" s="98" t="s">
        <v>674</v>
      </c>
      <c r="G20" s="103">
        <v>1</v>
      </c>
      <c r="H20" s="100">
        <v>10</v>
      </c>
      <c r="I20" s="100">
        <v>10</v>
      </c>
      <c r="J20" s="112" t="s">
        <v>575</v>
      </c>
    </row>
    <row r="21" ht="24" spans="1:10">
      <c r="A21" s="96"/>
      <c r="B21" s="96" t="s">
        <v>722</v>
      </c>
      <c r="C21" s="95" t="s">
        <v>679</v>
      </c>
      <c r="D21" s="128" t="s">
        <v>663</v>
      </c>
      <c r="E21" s="97">
        <v>100</v>
      </c>
      <c r="F21" s="98" t="s">
        <v>670</v>
      </c>
      <c r="G21" s="102">
        <v>1</v>
      </c>
      <c r="H21" s="100">
        <v>5</v>
      </c>
      <c r="I21" s="100">
        <v>5</v>
      </c>
      <c r="J21" s="112" t="s">
        <v>575</v>
      </c>
    </row>
    <row r="22" ht="36" spans="1:10">
      <c r="A22" s="96"/>
      <c r="B22" s="129" t="s">
        <v>723</v>
      </c>
      <c r="C22" s="95" t="s">
        <v>724</v>
      </c>
      <c r="D22" s="128" t="s">
        <v>663</v>
      </c>
      <c r="E22" s="97">
        <v>100</v>
      </c>
      <c r="F22" s="98" t="s">
        <v>670</v>
      </c>
      <c r="G22" s="102">
        <v>0.9</v>
      </c>
      <c r="H22" s="100">
        <v>10</v>
      </c>
      <c r="I22" s="100">
        <v>10</v>
      </c>
      <c r="J22" s="112" t="s">
        <v>575</v>
      </c>
    </row>
    <row r="23" ht="36" spans="1:10">
      <c r="A23" s="105" t="s">
        <v>685</v>
      </c>
      <c r="B23" s="106" t="s">
        <v>686</v>
      </c>
      <c r="C23" s="95" t="s">
        <v>687</v>
      </c>
      <c r="D23" s="128" t="s">
        <v>663</v>
      </c>
      <c r="E23" s="97">
        <v>100</v>
      </c>
      <c r="F23" s="98" t="s">
        <v>670</v>
      </c>
      <c r="G23" s="102">
        <v>1</v>
      </c>
      <c r="H23" s="100">
        <v>5</v>
      </c>
      <c r="I23" s="100">
        <v>5</v>
      </c>
      <c r="J23" s="112" t="s">
        <v>575</v>
      </c>
    </row>
    <row r="24" spans="1:10">
      <c r="A24" s="107" t="s">
        <v>725</v>
      </c>
      <c r="B24" s="107"/>
      <c r="C24" s="107"/>
      <c r="D24" s="108" t="s">
        <v>575</v>
      </c>
      <c r="E24" s="108"/>
      <c r="F24" s="108"/>
      <c r="G24" s="108"/>
      <c r="H24" s="108"/>
      <c r="I24" s="108"/>
      <c r="J24" s="108"/>
    </row>
    <row r="25" spans="1:10">
      <c r="A25" s="107" t="s">
        <v>726</v>
      </c>
      <c r="B25" s="107"/>
      <c r="C25" s="107"/>
      <c r="D25" s="107"/>
      <c r="E25" s="107"/>
      <c r="F25" s="107"/>
      <c r="G25" s="107"/>
      <c r="H25" s="107">
        <v>100</v>
      </c>
      <c r="I25" s="107">
        <v>100</v>
      </c>
      <c r="J25" s="113" t="s">
        <v>727</v>
      </c>
    </row>
    <row r="26" spans="1:10">
      <c r="A26" s="109"/>
      <c r="B26" s="109"/>
      <c r="C26" s="109"/>
      <c r="D26" s="109"/>
      <c r="E26" s="109"/>
      <c r="F26" s="109"/>
      <c r="G26" s="109"/>
      <c r="H26" s="109"/>
      <c r="I26" s="109"/>
      <c r="J26" s="114"/>
    </row>
    <row r="27" spans="1:10">
      <c r="A27" s="110" t="s">
        <v>690</v>
      </c>
      <c r="B27" s="109"/>
      <c r="C27" s="109"/>
      <c r="D27" s="109"/>
      <c r="E27" s="109"/>
      <c r="F27" s="109"/>
      <c r="G27" s="109"/>
      <c r="H27" s="109"/>
      <c r="I27" s="109"/>
      <c r="J27" s="114"/>
    </row>
    <row r="28" spans="1:10">
      <c r="A28" s="110" t="s">
        <v>691</v>
      </c>
      <c r="B28" s="110"/>
      <c r="C28" s="110"/>
      <c r="D28" s="110"/>
      <c r="E28" s="110"/>
      <c r="F28" s="110"/>
      <c r="G28" s="110"/>
      <c r="H28" s="110"/>
      <c r="I28" s="110"/>
      <c r="J28" s="110"/>
    </row>
    <row r="29" spans="1:10">
      <c r="A29" s="110" t="s">
        <v>692</v>
      </c>
      <c r="B29" s="110"/>
      <c r="C29" s="110"/>
      <c r="D29" s="110"/>
      <c r="E29" s="110"/>
      <c r="F29" s="110"/>
      <c r="G29" s="110"/>
      <c r="H29" s="110"/>
      <c r="I29" s="110"/>
      <c r="J29" s="110"/>
    </row>
    <row r="30" spans="1:10">
      <c r="A30" s="110" t="s">
        <v>728</v>
      </c>
      <c r="B30" s="110"/>
      <c r="C30" s="110"/>
      <c r="D30" s="110"/>
      <c r="E30" s="110"/>
      <c r="F30" s="110"/>
      <c r="G30" s="110"/>
      <c r="H30" s="110"/>
      <c r="I30" s="110"/>
      <c r="J30" s="110"/>
    </row>
    <row r="31" spans="1:10">
      <c r="A31" s="110" t="s">
        <v>729</v>
      </c>
      <c r="B31" s="110"/>
      <c r="C31" s="110"/>
      <c r="D31" s="110"/>
      <c r="E31" s="110"/>
      <c r="F31" s="110"/>
      <c r="G31" s="110"/>
      <c r="H31" s="110"/>
      <c r="I31" s="110"/>
      <c r="J31" s="110"/>
    </row>
    <row r="32" spans="1:10">
      <c r="A32" s="110" t="s">
        <v>730</v>
      </c>
      <c r="B32" s="110"/>
      <c r="C32" s="110"/>
      <c r="D32" s="110"/>
      <c r="E32" s="110"/>
      <c r="F32" s="110"/>
      <c r="G32" s="110"/>
      <c r="H32" s="110"/>
      <c r="I32" s="110"/>
      <c r="J32" s="110"/>
    </row>
    <row r="33" spans="1:10">
      <c r="A33" s="110" t="s">
        <v>731</v>
      </c>
      <c r="B33" s="110"/>
      <c r="C33" s="110"/>
      <c r="D33" s="110"/>
      <c r="E33" s="110"/>
      <c r="F33" s="110"/>
      <c r="G33" s="110"/>
      <c r="H33" s="110"/>
      <c r="I33" s="110"/>
      <c r="J33" s="110"/>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J15" sqref="J15:J19"/>
    </sheetView>
  </sheetViews>
  <sheetFormatPr defaultColWidth="9" defaultRowHeight="13.5"/>
  <cols>
    <col min="4" max="4" width="14" customWidth="1"/>
    <col min="5" max="5" width="13.775" customWidth="1"/>
    <col min="6" max="6" width="13.225" customWidth="1"/>
    <col min="10" max="10" width="18.5" customWidth="1"/>
  </cols>
  <sheetData>
    <row r="1" spans="1:10">
      <c r="A1" s="73"/>
      <c r="B1" s="73"/>
      <c r="C1" s="73"/>
      <c r="D1" s="73"/>
      <c r="E1" s="73"/>
      <c r="F1" s="73"/>
      <c r="G1" s="73"/>
      <c r="H1" s="73"/>
      <c r="I1" s="73"/>
      <c r="J1" s="73"/>
    </row>
    <row r="2" ht="22.5" spans="1:10">
      <c r="A2" s="74" t="s">
        <v>694</v>
      </c>
      <c r="B2" s="74"/>
      <c r="C2" s="74"/>
      <c r="D2" s="74"/>
      <c r="E2" s="74"/>
      <c r="F2" s="74"/>
      <c r="G2" s="74"/>
      <c r="H2" s="74"/>
      <c r="I2" s="74"/>
      <c r="J2" s="74"/>
    </row>
    <row r="3" ht="22.5" spans="1:10">
      <c r="A3" s="75" t="s">
        <v>2</v>
      </c>
      <c r="B3" s="75"/>
      <c r="C3" s="75"/>
      <c r="D3" s="74"/>
      <c r="E3" s="74"/>
      <c r="F3" s="74"/>
      <c r="G3" s="74"/>
      <c r="H3" s="74"/>
      <c r="I3" s="74"/>
      <c r="J3" s="111" t="s">
        <v>732</v>
      </c>
    </row>
    <row r="4" spans="1:10">
      <c r="A4" s="76" t="s">
        <v>696</v>
      </c>
      <c r="B4" s="76"/>
      <c r="C4" s="5" t="s">
        <v>619</v>
      </c>
      <c r="D4" s="5"/>
      <c r="E4" s="5"/>
      <c r="F4" s="5"/>
      <c r="G4" s="5"/>
      <c r="H4" s="5"/>
      <c r="I4" s="5"/>
      <c r="J4" s="5"/>
    </row>
    <row r="5" spans="1:10">
      <c r="A5" s="76" t="s">
        <v>697</v>
      </c>
      <c r="B5" s="76"/>
      <c r="C5" s="77" t="s">
        <v>581</v>
      </c>
      <c r="D5" s="77"/>
      <c r="E5" s="77"/>
      <c r="F5" s="76" t="s">
        <v>698</v>
      </c>
      <c r="G5" s="77" t="s">
        <v>733</v>
      </c>
      <c r="H5" s="77"/>
      <c r="I5" s="77"/>
      <c r="J5" s="77"/>
    </row>
    <row r="6" spans="1:10">
      <c r="A6" s="76" t="s">
        <v>699</v>
      </c>
      <c r="B6" s="76"/>
      <c r="C6" s="76"/>
      <c r="D6" s="76" t="s">
        <v>700</v>
      </c>
      <c r="E6" s="76" t="s">
        <v>487</v>
      </c>
      <c r="F6" s="76" t="s">
        <v>701</v>
      </c>
      <c r="G6" s="76" t="s">
        <v>702</v>
      </c>
      <c r="H6" s="76" t="s">
        <v>703</v>
      </c>
      <c r="I6" s="76" t="s">
        <v>704</v>
      </c>
      <c r="J6" s="76"/>
    </row>
    <row r="7" ht="24" spans="1:10">
      <c r="A7" s="76"/>
      <c r="B7" s="76"/>
      <c r="C7" s="7" t="s">
        <v>705</v>
      </c>
      <c r="D7" s="123">
        <f>SUM(D8:D9)</f>
        <v>18622171.61</v>
      </c>
      <c r="E7" s="123">
        <f>SUM(E8:E9)</f>
        <v>18622171.61</v>
      </c>
      <c r="F7" s="123">
        <f>SUM(F8:F9)</f>
        <v>18622171.61</v>
      </c>
      <c r="G7" s="76">
        <v>10</v>
      </c>
      <c r="H7" s="10">
        <f>F7/E7</f>
        <v>1</v>
      </c>
      <c r="I7" s="79">
        <v>10</v>
      </c>
      <c r="J7" s="79"/>
    </row>
    <row r="8" ht="24" spans="1:10">
      <c r="A8" s="76"/>
      <c r="B8" s="76"/>
      <c r="C8" s="7" t="s">
        <v>707</v>
      </c>
      <c r="D8" s="123">
        <v>18622171.61</v>
      </c>
      <c r="E8" s="123">
        <v>18622171.61</v>
      </c>
      <c r="F8" s="123">
        <v>18622171.61</v>
      </c>
      <c r="G8" s="76" t="s">
        <v>491</v>
      </c>
      <c r="H8" s="10">
        <f>F8/E8</f>
        <v>1</v>
      </c>
      <c r="I8" s="79" t="s">
        <v>491</v>
      </c>
      <c r="J8" s="79"/>
    </row>
    <row r="9" ht="24" spans="1:10">
      <c r="A9" s="76"/>
      <c r="B9" s="76"/>
      <c r="C9" s="7" t="s">
        <v>708</v>
      </c>
      <c r="D9" s="79">
        <v>0</v>
      </c>
      <c r="E9" s="79">
        <v>0</v>
      </c>
      <c r="F9" s="79">
        <v>0</v>
      </c>
      <c r="G9" s="76" t="s">
        <v>491</v>
      </c>
      <c r="H9" s="10"/>
      <c r="I9" s="79" t="s">
        <v>491</v>
      </c>
      <c r="J9" s="79"/>
    </row>
    <row r="10" spans="1:10">
      <c r="A10" s="76"/>
      <c r="B10" s="76"/>
      <c r="C10" s="7" t="s">
        <v>613</v>
      </c>
      <c r="D10" s="80" t="s">
        <v>491</v>
      </c>
      <c r="E10" s="80" t="s">
        <v>491</v>
      </c>
      <c r="F10" s="80" t="s">
        <v>491</v>
      </c>
      <c r="G10" s="81" t="s">
        <v>491</v>
      </c>
      <c r="H10" s="82"/>
      <c r="I10" s="79" t="s">
        <v>491</v>
      </c>
      <c r="J10" s="79"/>
    </row>
    <row r="11" spans="1:10">
      <c r="A11" s="76" t="s">
        <v>709</v>
      </c>
      <c r="B11" s="76" t="s">
        <v>710</v>
      </c>
      <c r="C11" s="76"/>
      <c r="D11" s="76"/>
      <c r="E11" s="76"/>
      <c r="F11" s="79" t="s">
        <v>598</v>
      </c>
      <c r="G11" s="79"/>
      <c r="H11" s="79"/>
      <c r="I11" s="79"/>
      <c r="J11" s="79"/>
    </row>
    <row r="12" ht="56" customHeight="1" spans="1:10">
      <c r="A12" s="76"/>
      <c r="B12" s="12" t="s">
        <v>620</v>
      </c>
      <c r="C12" s="13"/>
      <c r="D12" s="13"/>
      <c r="E12" s="14"/>
      <c r="F12" s="15" t="s">
        <v>734</v>
      </c>
      <c r="G12" s="15"/>
      <c r="H12" s="15"/>
      <c r="I12" s="15"/>
      <c r="J12" s="15"/>
    </row>
    <row r="13" spans="1:10">
      <c r="A13" s="87" t="s">
        <v>713</v>
      </c>
      <c r="B13" s="88"/>
      <c r="C13" s="89"/>
      <c r="D13" s="87" t="s">
        <v>714</v>
      </c>
      <c r="E13" s="88"/>
      <c r="F13" s="89"/>
      <c r="G13" s="90" t="s">
        <v>658</v>
      </c>
      <c r="H13" s="90" t="s">
        <v>702</v>
      </c>
      <c r="I13" s="90" t="s">
        <v>704</v>
      </c>
      <c r="J13" s="90" t="s">
        <v>659</v>
      </c>
    </row>
    <row r="14" spans="1:10">
      <c r="A14" s="91" t="s">
        <v>652</v>
      </c>
      <c r="B14" s="76" t="s">
        <v>653</v>
      </c>
      <c r="C14" s="76" t="s">
        <v>654</v>
      </c>
      <c r="D14" s="76" t="s">
        <v>655</v>
      </c>
      <c r="E14" s="76" t="s">
        <v>656</v>
      </c>
      <c r="F14" s="92" t="s">
        <v>657</v>
      </c>
      <c r="G14" s="93"/>
      <c r="H14" s="93"/>
      <c r="I14" s="93"/>
      <c r="J14" s="93"/>
    </row>
    <row r="15" ht="24" spans="1:10">
      <c r="A15" s="96" t="s">
        <v>660</v>
      </c>
      <c r="B15" s="96" t="s">
        <v>661</v>
      </c>
      <c r="C15" s="95" t="s">
        <v>735</v>
      </c>
      <c r="D15" s="96" t="s">
        <v>736</v>
      </c>
      <c r="E15" s="97">
        <v>3000</v>
      </c>
      <c r="F15" s="98" t="s">
        <v>737</v>
      </c>
      <c r="G15" s="98">
        <v>2932</v>
      </c>
      <c r="H15" s="98">
        <v>20</v>
      </c>
      <c r="I15" s="98">
        <v>20</v>
      </c>
      <c r="J15" s="98" t="s">
        <v>575</v>
      </c>
    </row>
    <row r="16" ht="24" spans="1:10">
      <c r="A16" s="96"/>
      <c r="B16" s="96" t="s">
        <v>667</v>
      </c>
      <c r="C16" s="95" t="s">
        <v>738</v>
      </c>
      <c r="D16" s="96" t="s">
        <v>736</v>
      </c>
      <c r="E16" s="97">
        <v>100</v>
      </c>
      <c r="F16" s="98" t="s">
        <v>670</v>
      </c>
      <c r="G16" s="124">
        <v>1</v>
      </c>
      <c r="H16" s="98">
        <v>20</v>
      </c>
      <c r="I16" s="98">
        <v>20</v>
      </c>
      <c r="J16" s="98" t="s">
        <v>575</v>
      </c>
    </row>
    <row r="17" ht="24" spans="1:10">
      <c r="A17" s="94" t="s">
        <v>677</v>
      </c>
      <c r="B17" s="96" t="s">
        <v>739</v>
      </c>
      <c r="C17" s="95" t="s">
        <v>740</v>
      </c>
      <c r="D17" s="96" t="s">
        <v>741</v>
      </c>
      <c r="E17" s="97">
        <v>4000</v>
      </c>
      <c r="F17" s="98" t="s">
        <v>664</v>
      </c>
      <c r="G17" s="100">
        <v>1641</v>
      </c>
      <c r="H17" s="100">
        <v>20</v>
      </c>
      <c r="I17" s="98">
        <v>20</v>
      </c>
      <c r="J17" s="98" t="s">
        <v>575</v>
      </c>
    </row>
    <row r="18" ht="24" spans="1:10">
      <c r="A18" s="104"/>
      <c r="B18" s="106" t="s">
        <v>742</v>
      </c>
      <c r="C18" s="95" t="s">
        <v>743</v>
      </c>
      <c r="D18" s="96" t="s">
        <v>736</v>
      </c>
      <c r="E18" s="125">
        <v>100</v>
      </c>
      <c r="F18" s="125" t="s">
        <v>670</v>
      </c>
      <c r="G18" s="124">
        <v>1</v>
      </c>
      <c r="H18" s="100">
        <v>20</v>
      </c>
      <c r="I18" s="98">
        <v>20</v>
      </c>
      <c r="J18" s="98" t="s">
        <v>575</v>
      </c>
    </row>
    <row r="19" ht="36" spans="1:10">
      <c r="A19" s="105" t="s">
        <v>685</v>
      </c>
      <c r="B19" s="106" t="s">
        <v>744</v>
      </c>
      <c r="C19" s="95" t="s">
        <v>745</v>
      </c>
      <c r="D19" s="96" t="s">
        <v>741</v>
      </c>
      <c r="E19" s="125" t="s">
        <v>746</v>
      </c>
      <c r="F19" s="125" t="s">
        <v>670</v>
      </c>
      <c r="G19" s="125" t="s">
        <v>747</v>
      </c>
      <c r="H19" s="98">
        <v>10</v>
      </c>
      <c r="I19" s="98">
        <v>10</v>
      </c>
      <c r="J19" s="98" t="s">
        <v>575</v>
      </c>
    </row>
    <row r="20" spans="1:10">
      <c r="A20" s="107" t="s">
        <v>725</v>
      </c>
      <c r="B20" s="107"/>
      <c r="C20" s="107"/>
      <c r="D20" s="108" t="s">
        <v>575</v>
      </c>
      <c r="E20" s="108"/>
      <c r="F20" s="108"/>
      <c r="G20" s="108"/>
      <c r="H20" s="108"/>
      <c r="I20" s="108"/>
      <c r="J20" s="108"/>
    </row>
    <row r="21" spans="1:10">
      <c r="A21" s="107" t="s">
        <v>726</v>
      </c>
      <c r="B21" s="107"/>
      <c r="C21" s="107"/>
      <c r="D21" s="107"/>
      <c r="E21" s="107"/>
      <c r="F21" s="107"/>
      <c r="G21" s="107"/>
      <c r="H21" s="107">
        <v>100</v>
      </c>
      <c r="I21" s="107">
        <v>100</v>
      </c>
      <c r="J21" s="113" t="s">
        <v>727</v>
      </c>
    </row>
    <row r="22" spans="1:10">
      <c r="A22" s="109"/>
      <c r="B22" s="109"/>
      <c r="C22" s="109"/>
      <c r="D22" s="109"/>
      <c r="E22" s="109"/>
      <c r="F22" s="109"/>
      <c r="G22" s="109"/>
      <c r="H22" s="109"/>
      <c r="I22" s="109"/>
      <c r="J22" s="114"/>
    </row>
    <row r="23" spans="1:10">
      <c r="A23" s="110" t="s">
        <v>690</v>
      </c>
      <c r="B23" s="109"/>
      <c r="C23" s="109"/>
      <c r="D23" s="109"/>
      <c r="E23" s="109"/>
      <c r="F23" s="109"/>
      <c r="G23" s="109"/>
      <c r="H23" s="109"/>
      <c r="I23" s="109"/>
      <c r="J23" s="114"/>
    </row>
    <row r="24" spans="1:10">
      <c r="A24" s="110" t="s">
        <v>691</v>
      </c>
      <c r="B24" s="110"/>
      <c r="C24" s="110"/>
      <c r="D24" s="110"/>
      <c r="E24" s="110"/>
      <c r="F24" s="110"/>
      <c r="G24" s="110"/>
      <c r="H24" s="110"/>
      <c r="I24" s="110"/>
      <c r="J24" s="110"/>
    </row>
    <row r="25" spans="1:10">
      <c r="A25" s="110" t="s">
        <v>692</v>
      </c>
      <c r="B25" s="110"/>
      <c r="C25" s="110"/>
      <c r="D25" s="110"/>
      <c r="E25" s="110"/>
      <c r="F25" s="110"/>
      <c r="G25" s="110"/>
      <c r="H25" s="110"/>
      <c r="I25" s="110"/>
      <c r="J25" s="110"/>
    </row>
    <row r="26" spans="1:10">
      <c r="A26" s="110" t="s">
        <v>728</v>
      </c>
      <c r="B26" s="110"/>
      <c r="C26" s="110"/>
      <c r="D26" s="110"/>
      <c r="E26" s="110"/>
      <c r="F26" s="110"/>
      <c r="G26" s="110"/>
      <c r="H26" s="110"/>
      <c r="I26" s="110"/>
      <c r="J26" s="110"/>
    </row>
    <row r="27" spans="1:10">
      <c r="A27" s="110" t="s">
        <v>729</v>
      </c>
      <c r="B27" s="110"/>
      <c r="C27" s="110"/>
      <c r="D27" s="110"/>
      <c r="E27" s="110"/>
      <c r="F27" s="110"/>
      <c r="G27" s="110"/>
      <c r="H27" s="110"/>
      <c r="I27" s="110"/>
      <c r="J27" s="110"/>
    </row>
    <row r="28" spans="1:10">
      <c r="A28" s="110" t="s">
        <v>730</v>
      </c>
      <c r="B28" s="110"/>
      <c r="C28" s="110"/>
      <c r="D28" s="110"/>
      <c r="E28" s="110"/>
      <c r="F28" s="110"/>
      <c r="G28" s="110"/>
      <c r="H28" s="110"/>
      <c r="I28" s="110"/>
      <c r="J28" s="110"/>
    </row>
    <row r="29" spans="1:10">
      <c r="A29" s="110" t="s">
        <v>731</v>
      </c>
      <c r="B29" s="110"/>
      <c r="C29" s="110"/>
      <c r="D29" s="110"/>
      <c r="E29" s="110"/>
      <c r="F29" s="110"/>
      <c r="G29" s="110"/>
      <c r="H29" s="110"/>
      <c r="I29" s="110"/>
      <c r="J29" s="110"/>
    </row>
    <row r="33" spans="6:6">
      <c r="F33">
        <v>1520146.75999998</v>
      </c>
    </row>
    <row r="34" spans="6:6">
      <c r="F34">
        <v>17102024.85</v>
      </c>
    </row>
    <row r="36" spans="6:6">
      <c r="F36">
        <f>SUM(F33:F35)</f>
        <v>18622171.61</v>
      </c>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J14" sqref="J14:J16"/>
    </sheetView>
  </sheetViews>
  <sheetFormatPr defaultColWidth="8" defaultRowHeight="12.75"/>
  <cols>
    <col min="1" max="1" width="8" style="1"/>
    <col min="2" max="2" width="13.75" style="1" customWidth="1"/>
    <col min="3" max="3" width="16.25" style="1" customWidth="1"/>
    <col min="4" max="4" width="11.1333333333333" style="1" customWidth="1"/>
    <col min="5" max="5" width="15.25" style="1" customWidth="1"/>
    <col min="6" max="6" width="12.5" style="1" customWidth="1"/>
    <col min="7" max="7" width="15.1333333333333" style="1" customWidth="1"/>
    <col min="8" max="8" width="11.5" style="1" customWidth="1"/>
    <col min="9" max="9" width="8" style="1"/>
    <col min="10" max="10" width="17.75" style="1" customWidth="1"/>
    <col min="11" max="11" width="8.375" style="1"/>
    <col min="12" max="16384" width="8" style="1"/>
  </cols>
  <sheetData>
    <row r="1" s="1" customFormat="1" ht="22.5" spans="1:10">
      <c r="A1" s="2" t="s">
        <v>694</v>
      </c>
      <c r="B1" s="2"/>
      <c r="C1" s="2"/>
      <c r="D1" s="2"/>
      <c r="E1" s="2"/>
      <c r="F1" s="2"/>
      <c r="G1" s="2"/>
      <c r="H1" s="2"/>
      <c r="I1" s="2"/>
      <c r="J1" s="2"/>
    </row>
    <row r="2" s="1" customFormat="1" ht="22.5" spans="1:10">
      <c r="A2" s="3" t="s">
        <v>2</v>
      </c>
      <c r="B2" s="3"/>
      <c r="C2" s="3"/>
      <c r="D2" s="2"/>
      <c r="E2" s="2"/>
      <c r="F2" s="2"/>
      <c r="G2" s="2"/>
      <c r="H2" s="2"/>
      <c r="I2" s="2"/>
      <c r="J2" s="34" t="s">
        <v>748</v>
      </c>
    </row>
    <row r="3" s="1" customFormat="1" ht="18" customHeight="1" spans="1:10">
      <c r="A3" s="4" t="s">
        <v>696</v>
      </c>
      <c r="B3" s="4"/>
      <c r="C3" s="5" t="s">
        <v>621</v>
      </c>
      <c r="D3" s="5"/>
      <c r="E3" s="5"/>
      <c r="F3" s="5"/>
      <c r="G3" s="5"/>
      <c r="H3" s="5"/>
      <c r="I3" s="5"/>
      <c r="J3" s="5"/>
    </row>
    <row r="4" s="1" customFormat="1" ht="18" customHeight="1" spans="1:10">
      <c r="A4" s="4" t="s">
        <v>697</v>
      </c>
      <c r="B4" s="4"/>
      <c r="C4" s="5" t="s">
        <v>581</v>
      </c>
      <c r="D4" s="5"/>
      <c r="E4" s="5"/>
      <c r="F4" s="4" t="s">
        <v>698</v>
      </c>
      <c r="G4" s="5" t="s">
        <v>749</v>
      </c>
      <c r="H4" s="5"/>
      <c r="I4" s="5"/>
      <c r="J4" s="5"/>
    </row>
    <row r="5" s="1" customFormat="1" ht="18" customHeight="1" spans="1:10">
      <c r="A5" s="6" t="s">
        <v>699</v>
      </c>
      <c r="B5" s="6"/>
      <c r="C5" s="6"/>
      <c r="D5" s="6" t="s">
        <v>700</v>
      </c>
      <c r="E5" s="6" t="s">
        <v>487</v>
      </c>
      <c r="F5" s="6" t="s">
        <v>701</v>
      </c>
      <c r="G5" s="6" t="s">
        <v>702</v>
      </c>
      <c r="H5" s="6" t="s">
        <v>703</v>
      </c>
      <c r="I5" s="6" t="s">
        <v>704</v>
      </c>
      <c r="J5" s="6"/>
    </row>
    <row r="6" s="1" customFormat="1" ht="39.95" customHeight="1" spans="1:10">
      <c r="A6" s="6"/>
      <c r="B6" s="6"/>
      <c r="C6" s="7" t="s">
        <v>705</v>
      </c>
      <c r="D6" s="8">
        <v>289424.6</v>
      </c>
      <c r="E6" s="8">
        <v>289424.6</v>
      </c>
      <c r="F6" s="9">
        <v>289424.6</v>
      </c>
      <c r="G6" s="6">
        <v>10</v>
      </c>
      <c r="H6" s="10">
        <f t="shared" ref="H6:H8" si="0">F6/E6</f>
        <v>1</v>
      </c>
      <c r="I6" s="11">
        <v>10</v>
      </c>
      <c r="J6" s="11"/>
    </row>
    <row r="7" s="1" customFormat="1" ht="32.1" customHeight="1" spans="1:10">
      <c r="A7" s="6"/>
      <c r="B7" s="6"/>
      <c r="C7" s="7" t="s">
        <v>707</v>
      </c>
      <c r="D7" s="8">
        <v>146317.6</v>
      </c>
      <c r="E7" s="8">
        <v>146317.6</v>
      </c>
      <c r="F7" s="9">
        <v>146317.6</v>
      </c>
      <c r="G7" s="6" t="s">
        <v>491</v>
      </c>
      <c r="H7" s="10">
        <f t="shared" si="0"/>
        <v>1</v>
      </c>
      <c r="I7" s="11" t="s">
        <v>491</v>
      </c>
      <c r="J7" s="11"/>
    </row>
    <row r="8" s="1" customFormat="1" spans="1:10">
      <c r="A8" s="6"/>
      <c r="B8" s="6"/>
      <c r="C8" s="7" t="s">
        <v>708</v>
      </c>
      <c r="D8" s="8">
        <v>143107</v>
      </c>
      <c r="E8" s="8">
        <v>143107</v>
      </c>
      <c r="F8" s="8">
        <v>143107</v>
      </c>
      <c r="G8" s="6" t="s">
        <v>491</v>
      </c>
      <c r="H8" s="10">
        <v>1</v>
      </c>
      <c r="I8" s="11" t="s">
        <v>491</v>
      </c>
      <c r="J8" s="11"/>
    </row>
    <row r="9" s="1" customFormat="1" ht="29.1" customHeight="1" spans="1:10">
      <c r="A9" s="6"/>
      <c r="B9" s="6"/>
      <c r="C9" s="7" t="s">
        <v>613</v>
      </c>
      <c r="D9" s="11" t="s">
        <v>491</v>
      </c>
      <c r="E9" s="11" t="s">
        <v>491</v>
      </c>
      <c r="F9" s="11" t="s">
        <v>491</v>
      </c>
      <c r="G9" s="6" t="s">
        <v>491</v>
      </c>
      <c r="H9" s="72"/>
      <c r="I9" s="11" t="s">
        <v>491</v>
      </c>
      <c r="J9" s="11"/>
    </row>
    <row r="10" s="1" customFormat="1" ht="23.1" customHeight="1" spans="1:10">
      <c r="A10" s="6" t="s">
        <v>709</v>
      </c>
      <c r="B10" s="6" t="s">
        <v>710</v>
      </c>
      <c r="C10" s="6"/>
      <c r="D10" s="6"/>
      <c r="E10" s="6"/>
      <c r="F10" s="11" t="s">
        <v>598</v>
      </c>
      <c r="G10" s="11"/>
      <c r="H10" s="11"/>
      <c r="I10" s="11"/>
      <c r="J10" s="11"/>
    </row>
    <row r="11" s="1" customFormat="1" ht="78.95" customHeight="1" spans="1:10">
      <c r="A11" s="6"/>
      <c r="B11" s="12" t="s">
        <v>622</v>
      </c>
      <c r="C11" s="13"/>
      <c r="D11" s="13"/>
      <c r="E11" s="14"/>
      <c r="F11" s="15" t="s">
        <v>750</v>
      </c>
      <c r="G11" s="15"/>
      <c r="H11" s="15"/>
      <c r="I11" s="15"/>
      <c r="J11" s="15"/>
    </row>
    <row r="12" s="1" customFormat="1" ht="23.1" customHeight="1" spans="1:10">
      <c r="A12" s="16" t="s">
        <v>713</v>
      </c>
      <c r="B12" s="17"/>
      <c r="C12" s="18"/>
      <c r="D12" s="16" t="s">
        <v>714</v>
      </c>
      <c r="E12" s="17"/>
      <c r="F12" s="18"/>
      <c r="G12" s="19" t="s">
        <v>658</v>
      </c>
      <c r="H12" s="19" t="s">
        <v>702</v>
      </c>
      <c r="I12" s="19" t="s">
        <v>704</v>
      </c>
      <c r="J12" s="19" t="s">
        <v>659</v>
      </c>
    </row>
    <row r="13" s="1" customFormat="1" ht="23.1" customHeight="1" spans="1:10">
      <c r="A13" s="16" t="s">
        <v>652</v>
      </c>
      <c r="B13" s="6" t="s">
        <v>653</v>
      </c>
      <c r="C13" s="6" t="s">
        <v>654</v>
      </c>
      <c r="D13" s="6" t="s">
        <v>655</v>
      </c>
      <c r="E13" s="6" t="s">
        <v>656</v>
      </c>
      <c r="F13" s="6" t="s">
        <v>657</v>
      </c>
      <c r="G13" s="20"/>
      <c r="H13" s="20"/>
      <c r="I13" s="20"/>
      <c r="J13" s="20"/>
    </row>
    <row r="14" s="1" customFormat="1" ht="36" customHeight="1" spans="1:10">
      <c r="A14" s="21" t="s">
        <v>660</v>
      </c>
      <c r="B14" s="22" t="s">
        <v>661</v>
      </c>
      <c r="C14" s="6" t="s">
        <v>751</v>
      </c>
      <c r="D14" s="24" t="s">
        <v>736</v>
      </c>
      <c r="E14" s="24">
        <v>49</v>
      </c>
      <c r="F14" s="24" t="s">
        <v>664</v>
      </c>
      <c r="G14" s="24">
        <v>1</v>
      </c>
      <c r="H14" s="24">
        <v>40</v>
      </c>
      <c r="I14" s="24">
        <v>40</v>
      </c>
      <c r="J14" s="35" t="s">
        <v>575</v>
      </c>
    </row>
    <row r="15" s="1" customFormat="1" ht="42.95" customHeight="1" spans="1:11">
      <c r="A15" s="25" t="s">
        <v>677</v>
      </c>
      <c r="B15" s="21" t="s">
        <v>723</v>
      </c>
      <c r="C15" s="6" t="s">
        <v>752</v>
      </c>
      <c r="D15" s="23" t="s">
        <v>736</v>
      </c>
      <c r="E15" s="24">
        <v>1</v>
      </c>
      <c r="F15" s="24" t="s">
        <v>753</v>
      </c>
      <c r="G15" s="26">
        <v>1</v>
      </c>
      <c r="H15" s="27">
        <v>30</v>
      </c>
      <c r="I15" s="27">
        <v>30</v>
      </c>
      <c r="J15" s="35" t="s">
        <v>575</v>
      </c>
      <c r="K15" s="36"/>
    </row>
    <row r="16" s="1" customFormat="1" ht="24" spans="1:11">
      <c r="A16" s="28" t="s">
        <v>685</v>
      </c>
      <c r="B16" s="29" t="s">
        <v>686</v>
      </c>
      <c r="C16" s="30" t="s">
        <v>754</v>
      </c>
      <c r="D16" s="23" t="s">
        <v>669</v>
      </c>
      <c r="E16" s="31">
        <v>95</v>
      </c>
      <c r="F16" s="24" t="s">
        <v>670</v>
      </c>
      <c r="G16" s="31">
        <v>1</v>
      </c>
      <c r="H16" s="24">
        <v>20</v>
      </c>
      <c r="I16" s="24">
        <v>20</v>
      </c>
      <c r="J16" s="35" t="s">
        <v>575</v>
      </c>
      <c r="K16" s="36"/>
    </row>
    <row r="17" s="1" customFormat="1" ht="23.1" customHeight="1" spans="1:11">
      <c r="A17" s="6" t="s">
        <v>725</v>
      </c>
      <c r="B17" s="6"/>
      <c r="C17" s="6"/>
      <c r="D17" s="6" t="s">
        <v>575</v>
      </c>
      <c r="E17" s="6"/>
      <c r="F17" s="6"/>
      <c r="G17" s="6"/>
      <c r="H17" s="6"/>
      <c r="I17" s="6"/>
      <c r="J17" s="6"/>
      <c r="K17" s="37"/>
    </row>
    <row r="18" s="1" customFormat="1" ht="23.1" customHeight="1" spans="1:11">
      <c r="A18" s="6" t="s">
        <v>726</v>
      </c>
      <c r="B18" s="6"/>
      <c r="C18" s="6"/>
      <c r="D18" s="6"/>
      <c r="E18" s="6"/>
      <c r="F18" s="6"/>
      <c r="G18" s="6"/>
      <c r="H18" s="6">
        <v>100</v>
      </c>
      <c r="I18" s="6">
        <v>100</v>
      </c>
      <c r="J18" s="6" t="s">
        <v>727</v>
      </c>
      <c r="K18" s="37"/>
    </row>
    <row r="19" s="1" customFormat="1" spans="1:11">
      <c r="A19" s="32"/>
      <c r="B19" s="32"/>
      <c r="C19" s="32"/>
      <c r="D19" s="32"/>
      <c r="E19" s="32"/>
      <c r="F19" s="32"/>
      <c r="G19" s="32"/>
      <c r="H19" s="32"/>
      <c r="I19" s="32"/>
      <c r="J19" s="39"/>
      <c r="K19" s="36"/>
    </row>
    <row r="20" s="1" customFormat="1" spans="1:11">
      <c r="A20" s="33" t="s">
        <v>690</v>
      </c>
      <c r="B20" s="32"/>
      <c r="C20" s="32"/>
      <c r="D20" s="32"/>
      <c r="E20" s="32"/>
      <c r="F20" s="32"/>
      <c r="G20" s="32"/>
      <c r="H20" s="32"/>
      <c r="I20" s="32"/>
      <c r="J20" s="39"/>
      <c r="K20" s="36"/>
    </row>
    <row r="21" s="1" customFormat="1" spans="1:11">
      <c r="A21" s="33" t="s">
        <v>691</v>
      </c>
      <c r="B21" s="33"/>
      <c r="C21" s="33"/>
      <c r="D21" s="33"/>
      <c r="E21" s="33"/>
      <c r="F21" s="33"/>
      <c r="G21" s="33"/>
      <c r="H21" s="33"/>
      <c r="I21" s="33"/>
      <c r="J21" s="33"/>
      <c r="K21" s="36"/>
    </row>
    <row r="22" s="1" customFormat="1" spans="1:11">
      <c r="A22" s="33" t="s">
        <v>692</v>
      </c>
      <c r="B22" s="33"/>
      <c r="C22" s="33"/>
      <c r="D22" s="33"/>
      <c r="E22" s="33"/>
      <c r="F22" s="33"/>
      <c r="G22" s="33"/>
      <c r="H22" s="33"/>
      <c r="I22" s="33"/>
      <c r="J22" s="33"/>
      <c r="K22" s="40"/>
    </row>
    <row r="23" s="1" customFormat="1" spans="1:10">
      <c r="A23" s="33" t="s">
        <v>728</v>
      </c>
      <c r="B23" s="33"/>
      <c r="C23" s="33"/>
      <c r="D23" s="33"/>
      <c r="E23" s="33"/>
      <c r="F23" s="33"/>
      <c r="G23" s="33"/>
      <c r="H23" s="33"/>
      <c r="I23" s="33"/>
      <c r="J23" s="33"/>
    </row>
    <row r="24" s="1" customFormat="1" spans="1:10">
      <c r="A24" s="33" t="s">
        <v>729</v>
      </c>
      <c r="B24" s="33"/>
      <c r="C24" s="33"/>
      <c r="D24" s="33"/>
      <c r="E24" s="33"/>
      <c r="F24" s="33"/>
      <c r="G24" s="33"/>
      <c r="H24" s="33"/>
      <c r="I24" s="33"/>
      <c r="J24" s="33"/>
    </row>
    <row r="25" s="1" customFormat="1" spans="1:10">
      <c r="A25" s="33" t="s">
        <v>730</v>
      </c>
      <c r="B25" s="33"/>
      <c r="C25" s="33"/>
      <c r="D25" s="33"/>
      <c r="E25" s="33"/>
      <c r="F25" s="33"/>
      <c r="G25" s="33"/>
      <c r="H25" s="33"/>
      <c r="I25" s="33"/>
      <c r="J25" s="33"/>
    </row>
    <row r="26" s="1" customFormat="1" spans="1:10">
      <c r="A26" s="33" t="s">
        <v>731</v>
      </c>
      <c r="B26" s="33"/>
      <c r="C26" s="33"/>
      <c r="D26" s="33"/>
      <c r="E26" s="33"/>
      <c r="F26" s="33"/>
      <c r="G26" s="33"/>
      <c r="H26" s="33"/>
      <c r="I26" s="33"/>
      <c r="J26" s="33"/>
    </row>
  </sheetData>
  <mergeCells count="34">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21:J21"/>
    <mergeCell ref="A22:J22"/>
    <mergeCell ref="A23:J23"/>
    <mergeCell ref="A24:J24"/>
    <mergeCell ref="A25:J25"/>
    <mergeCell ref="A26:J26"/>
    <mergeCell ref="A10:A11"/>
    <mergeCell ref="G12:G13"/>
    <mergeCell ref="H12:H13"/>
    <mergeCell ref="I12:I13"/>
    <mergeCell ref="J12:J13"/>
    <mergeCell ref="K19:K21"/>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O25" sqref="O25"/>
    </sheetView>
  </sheetViews>
  <sheetFormatPr defaultColWidth="8" defaultRowHeight="12.75"/>
  <cols>
    <col min="1" max="1" width="8" style="1"/>
    <col min="2" max="2" width="13.75" style="1" customWidth="1"/>
    <col min="3" max="3" width="16.25" style="1" customWidth="1"/>
    <col min="4" max="4" width="11.1333333333333" style="1" customWidth="1"/>
    <col min="5" max="5" width="15.25" style="1" customWidth="1"/>
    <col min="6" max="6" width="12.5" style="1" customWidth="1"/>
    <col min="7" max="7" width="15.1333333333333" style="1" customWidth="1"/>
    <col min="8" max="8" width="11.5" style="1" customWidth="1"/>
    <col min="9" max="9" width="8" style="1"/>
    <col min="10" max="10" width="17.75" style="1" customWidth="1"/>
    <col min="11" max="16384" width="8" style="1"/>
  </cols>
  <sheetData>
    <row r="1" s="1" customFormat="1" ht="22.5" spans="1:10">
      <c r="A1" s="2" t="s">
        <v>694</v>
      </c>
      <c r="B1" s="2"/>
      <c r="C1" s="2"/>
      <c r="D1" s="2"/>
      <c r="E1" s="2"/>
      <c r="F1" s="2"/>
      <c r="G1" s="2"/>
      <c r="H1" s="2"/>
      <c r="I1" s="2"/>
      <c r="J1" s="2"/>
    </row>
    <row r="2" s="1" customFormat="1" ht="22.5" spans="1:10">
      <c r="A2" s="3" t="s">
        <v>2</v>
      </c>
      <c r="B2" s="3"/>
      <c r="C2" s="3"/>
      <c r="D2" s="2"/>
      <c r="E2" s="2"/>
      <c r="F2" s="2"/>
      <c r="G2" s="2"/>
      <c r="H2" s="2"/>
      <c r="I2" s="2"/>
      <c r="J2" s="34" t="s">
        <v>755</v>
      </c>
    </row>
    <row r="3" s="1" customFormat="1" ht="18" customHeight="1" spans="1:10">
      <c r="A3" s="4" t="s">
        <v>696</v>
      </c>
      <c r="B3" s="4"/>
      <c r="C3" s="5" t="s">
        <v>623</v>
      </c>
      <c r="D3" s="5"/>
      <c r="E3" s="5"/>
      <c r="F3" s="5"/>
      <c r="G3" s="5"/>
      <c r="H3" s="5"/>
      <c r="I3" s="5"/>
      <c r="J3" s="5"/>
    </row>
    <row r="4" s="1" customFormat="1" ht="18" customHeight="1" spans="1:10">
      <c r="A4" s="4" t="s">
        <v>697</v>
      </c>
      <c r="B4" s="4"/>
      <c r="C4" s="5" t="s">
        <v>581</v>
      </c>
      <c r="D4" s="5"/>
      <c r="E4" s="5"/>
      <c r="F4" s="4" t="s">
        <v>698</v>
      </c>
      <c r="G4" s="5" t="s">
        <v>733</v>
      </c>
      <c r="H4" s="5"/>
      <c r="I4" s="5"/>
      <c r="J4" s="5"/>
    </row>
    <row r="5" s="1" customFormat="1" ht="18" customHeight="1" spans="1:10">
      <c r="A5" s="6" t="s">
        <v>699</v>
      </c>
      <c r="B5" s="6"/>
      <c r="C5" s="6"/>
      <c r="D5" s="6" t="s">
        <v>700</v>
      </c>
      <c r="E5" s="6" t="s">
        <v>487</v>
      </c>
      <c r="F5" s="6" t="s">
        <v>701</v>
      </c>
      <c r="G5" s="6" t="s">
        <v>702</v>
      </c>
      <c r="H5" s="6" t="s">
        <v>703</v>
      </c>
      <c r="I5" s="6" t="s">
        <v>704</v>
      </c>
      <c r="J5" s="6"/>
    </row>
    <row r="6" s="1" customFormat="1" ht="39.95" customHeight="1" spans="1:10">
      <c r="A6" s="6"/>
      <c r="B6" s="6"/>
      <c r="C6" s="7" t="s">
        <v>705</v>
      </c>
      <c r="D6" s="8">
        <v>183560.37</v>
      </c>
      <c r="E6" s="8">
        <v>183560.37</v>
      </c>
      <c r="F6" s="9">
        <v>183560.37</v>
      </c>
      <c r="G6" s="6">
        <v>10</v>
      </c>
      <c r="H6" s="10">
        <f>F6/E6</f>
        <v>1</v>
      </c>
      <c r="I6" s="11">
        <v>10</v>
      </c>
      <c r="J6" s="11"/>
    </row>
    <row r="7" s="1" customFormat="1" ht="32.1" customHeight="1" spans="1:10">
      <c r="A7" s="6"/>
      <c r="B7" s="6"/>
      <c r="C7" s="7" t="s">
        <v>707</v>
      </c>
      <c r="D7" s="8">
        <f>D6-D8</f>
        <v>106518.77</v>
      </c>
      <c r="E7" s="8">
        <f>E6-E8</f>
        <v>106518.77</v>
      </c>
      <c r="F7" s="8">
        <f>F6-F8</f>
        <v>106518.77</v>
      </c>
      <c r="G7" s="6" t="s">
        <v>491</v>
      </c>
      <c r="H7" s="10">
        <f>F7/E7</f>
        <v>1</v>
      </c>
      <c r="I7" s="11" t="s">
        <v>491</v>
      </c>
      <c r="J7" s="11"/>
    </row>
    <row r="8" s="1" customFormat="1" spans="1:10">
      <c r="A8" s="6"/>
      <c r="B8" s="6"/>
      <c r="C8" s="7" t="s">
        <v>708</v>
      </c>
      <c r="D8" s="8">
        <v>77041.6</v>
      </c>
      <c r="E8" s="8">
        <v>77041.6</v>
      </c>
      <c r="F8" s="8">
        <v>77041.6</v>
      </c>
      <c r="G8" s="6" t="s">
        <v>491</v>
      </c>
      <c r="H8" s="10">
        <f>F8/E8</f>
        <v>1</v>
      </c>
      <c r="I8" s="11" t="s">
        <v>491</v>
      </c>
      <c r="J8" s="11"/>
    </row>
    <row r="9" s="1" customFormat="1" ht="29.1" customHeight="1" spans="1:10">
      <c r="A9" s="6"/>
      <c r="B9" s="6"/>
      <c r="C9" s="7" t="s">
        <v>613</v>
      </c>
      <c r="D9" s="11" t="s">
        <v>491</v>
      </c>
      <c r="E9" s="11" t="s">
        <v>491</v>
      </c>
      <c r="F9" s="11" t="s">
        <v>491</v>
      </c>
      <c r="G9" s="6" t="s">
        <v>491</v>
      </c>
      <c r="H9" s="72"/>
      <c r="I9" s="11" t="s">
        <v>491</v>
      </c>
      <c r="J9" s="11"/>
    </row>
    <row r="10" s="1" customFormat="1" ht="23.1" customHeight="1" spans="1:10">
      <c r="A10" s="6" t="s">
        <v>709</v>
      </c>
      <c r="B10" s="6" t="s">
        <v>710</v>
      </c>
      <c r="C10" s="6"/>
      <c r="D10" s="6"/>
      <c r="E10" s="6"/>
      <c r="F10" s="11" t="s">
        <v>598</v>
      </c>
      <c r="G10" s="11"/>
      <c r="H10" s="11"/>
      <c r="I10" s="11"/>
      <c r="J10" s="11"/>
    </row>
    <row r="11" s="1" customFormat="1" ht="78.95" customHeight="1" spans="1:10">
      <c r="A11" s="6"/>
      <c r="B11" s="12" t="s">
        <v>756</v>
      </c>
      <c r="C11" s="13"/>
      <c r="D11" s="13"/>
      <c r="E11" s="14"/>
      <c r="F11" s="15" t="s">
        <v>750</v>
      </c>
      <c r="G11" s="15"/>
      <c r="H11" s="15"/>
      <c r="I11" s="15"/>
      <c r="J11" s="15"/>
    </row>
    <row r="12" s="1" customFormat="1" ht="23.1" customHeight="1" spans="1:10">
      <c r="A12" s="16" t="s">
        <v>713</v>
      </c>
      <c r="B12" s="17"/>
      <c r="C12" s="18"/>
      <c r="D12" s="16" t="s">
        <v>714</v>
      </c>
      <c r="E12" s="17"/>
      <c r="F12" s="18"/>
      <c r="G12" s="19" t="s">
        <v>658</v>
      </c>
      <c r="H12" s="19" t="s">
        <v>702</v>
      </c>
      <c r="I12" s="19" t="s">
        <v>704</v>
      </c>
      <c r="J12" s="19" t="s">
        <v>659</v>
      </c>
    </row>
    <row r="13" s="1" customFormat="1" ht="23.1" customHeight="1" spans="1:10">
      <c r="A13" s="16" t="s">
        <v>652</v>
      </c>
      <c r="B13" s="6" t="s">
        <v>653</v>
      </c>
      <c r="C13" s="6" t="s">
        <v>654</v>
      </c>
      <c r="D13" s="6" t="s">
        <v>655</v>
      </c>
      <c r="E13" s="6" t="s">
        <v>656</v>
      </c>
      <c r="F13" s="6" t="s">
        <v>657</v>
      </c>
      <c r="G13" s="20"/>
      <c r="H13" s="20"/>
      <c r="I13" s="20"/>
      <c r="J13" s="20"/>
    </row>
    <row r="14" s="1" customFormat="1" ht="36" customHeight="1" spans="1:10">
      <c r="A14" s="21" t="s">
        <v>660</v>
      </c>
      <c r="B14" s="22" t="s">
        <v>661</v>
      </c>
      <c r="C14" s="6" t="s">
        <v>757</v>
      </c>
      <c r="D14" s="24" t="s">
        <v>669</v>
      </c>
      <c r="E14" s="24">
        <v>1500</v>
      </c>
      <c r="F14" s="24" t="s">
        <v>664</v>
      </c>
      <c r="G14" s="24">
        <v>1</v>
      </c>
      <c r="H14" s="24">
        <v>40</v>
      </c>
      <c r="I14" s="24">
        <v>40</v>
      </c>
      <c r="J14" s="35" t="s">
        <v>575</v>
      </c>
    </row>
    <row r="15" s="1" customFormat="1" ht="42.95" customHeight="1" spans="1:12">
      <c r="A15" s="25" t="s">
        <v>677</v>
      </c>
      <c r="B15" s="21" t="s">
        <v>723</v>
      </c>
      <c r="C15" s="6" t="s">
        <v>758</v>
      </c>
      <c r="D15" s="23" t="s">
        <v>736</v>
      </c>
      <c r="E15" s="24">
        <v>1</v>
      </c>
      <c r="F15" s="24" t="s">
        <v>753</v>
      </c>
      <c r="G15" s="26">
        <v>1</v>
      </c>
      <c r="H15" s="27">
        <v>30</v>
      </c>
      <c r="I15" s="27">
        <v>30</v>
      </c>
      <c r="J15" s="35" t="s">
        <v>575</v>
      </c>
      <c r="K15" s="36"/>
      <c r="L15" s="36"/>
    </row>
    <row r="16" s="1" customFormat="1" ht="24" spans="1:12">
      <c r="A16" s="28" t="s">
        <v>685</v>
      </c>
      <c r="B16" s="29" t="s">
        <v>686</v>
      </c>
      <c r="C16" s="30" t="s">
        <v>754</v>
      </c>
      <c r="D16" s="23" t="s">
        <v>669</v>
      </c>
      <c r="E16" s="31">
        <v>95</v>
      </c>
      <c r="F16" s="24" t="s">
        <v>670</v>
      </c>
      <c r="G16" s="31">
        <v>1</v>
      </c>
      <c r="H16" s="24">
        <v>20</v>
      </c>
      <c r="I16" s="24">
        <v>20</v>
      </c>
      <c r="J16" s="35" t="s">
        <v>575</v>
      </c>
      <c r="K16" s="36"/>
      <c r="L16" s="36"/>
    </row>
    <row r="17" s="1" customFormat="1" ht="23.1" customHeight="1" spans="1:12">
      <c r="A17" s="6" t="s">
        <v>725</v>
      </c>
      <c r="B17" s="6"/>
      <c r="C17" s="6"/>
      <c r="D17" s="6" t="s">
        <v>575</v>
      </c>
      <c r="E17" s="6"/>
      <c r="F17" s="6"/>
      <c r="G17" s="6"/>
      <c r="H17" s="6"/>
      <c r="I17" s="6"/>
      <c r="J17" s="6"/>
      <c r="K17" s="37"/>
      <c r="L17" s="38"/>
    </row>
    <row r="18" s="1" customFormat="1" ht="23.1" customHeight="1" spans="1:12">
      <c r="A18" s="6" t="s">
        <v>726</v>
      </c>
      <c r="B18" s="6"/>
      <c r="C18" s="6"/>
      <c r="D18" s="6"/>
      <c r="E18" s="6"/>
      <c r="F18" s="6"/>
      <c r="G18" s="6"/>
      <c r="H18" s="6">
        <v>100</v>
      </c>
      <c r="I18" s="6">
        <v>100</v>
      </c>
      <c r="J18" s="6" t="s">
        <v>727</v>
      </c>
      <c r="K18" s="37"/>
      <c r="L18" s="38"/>
    </row>
    <row r="19" s="1" customFormat="1" spans="1:12">
      <c r="A19" s="32"/>
      <c r="B19" s="32"/>
      <c r="C19" s="32"/>
      <c r="D19" s="32"/>
      <c r="E19" s="32"/>
      <c r="F19" s="32"/>
      <c r="G19" s="32"/>
      <c r="H19" s="32"/>
      <c r="I19" s="32"/>
      <c r="J19" s="39"/>
      <c r="K19" s="36"/>
      <c r="L19" s="36"/>
    </row>
    <row r="20" s="1" customFormat="1" spans="1:12">
      <c r="A20" s="33" t="s">
        <v>690</v>
      </c>
      <c r="B20" s="32"/>
      <c r="C20" s="32"/>
      <c r="D20" s="32"/>
      <c r="E20" s="32"/>
      <c r="F20" s="32"/>
      <c r="G20" s="32"/>
      <c r="H20" s="32"/>
      <c r="I20" s="32"/>
      <c r="J20" s="39"/>
      <c r="K20" s="36"/>
      <c r="L20" s="36"/>
    </row>
    <row r="21" s="1" customFormat="1" spans="1:12">
      <c r="A21" s="33" t="s">
        <v>691</v>
      </c>
      <c r="B21" s="33"/>
      <c r="C21" s="33"/>
      <c r="D21" s="33"/>
      <c r="E21" s="33"/>
      <c r="F21" s="33"/>
      <c r="G21" s="33"/>
      <c r="H21" s="33"/>
      <c r="I21" s="33"/>
      <c r="J21" s="33"/>
      <c r="K21" s="36"/>
      <c r="L21" s="36"/>
    </row>
    <row r="22" s="1" customFormat="1" spans="1:12">
      <c r="A22" s="33" t="s">
        <v>692</v>
      </c>
      <c r="B22" s="33"/>
      <c r="C22" s="33"/>
      <c r="D22" s="33"/>
      <c r="E22" s="33"/>
      <c r="F22" s="33"/>
      <c r="G22" s="33"/>
      <c r="H22" s="33"/>
      <c r="I22" s="33"/>
      <c r="J22" s="33"/>
      <c r="K22" s="40"/>
      <c r="L22" s="36"/>
    </row>
    <row r="23" s="1" customFormat="1" spans="1:10">
      <c r="A23" s="33" t="s">
        <v>728</v>
      </c>
      <c r="B23" s="33"/>
      <c r="C23" s="33"/>
      <c r="D23" s="33"/>
      <c r="E23" s="33"/>
      <c r="F23" s="33"/>
      <c r="G23" s="33"/>
      <c r="H23" s="33"/>
      <c r="I23" s="33"/>
      <c r="J23" s="33"/>
    </row>
    <row r="24" s="1" customFormat="1" spans="1:10">
      <c r="A24" s="33" t="s">
        <v>729</v>
      </c>
      <c r="B24" s="33"/>
      <c r="C24" s="33"/>
      <c r="D24" s="33"/>
      <c r="E24" s="33"/>
      <c r="F24" s="33"/>
      <c r="G24" s="33"/>
      <c r="H24" s="33"/>
      <c r="I24" s="33"/>
      <c r="J24" s="33"/>
    </row>
    <row r="25" s="1" customFormat="1" spans="1:10">
      <c r="A25" s="33" t="s">
        <v>730</v>
      </c>
      <c r="B25" s="33"/>
      <c r="C25" s="33"/>
      <c r="D25" s="33"/>
      <c r="E25" s="33"/>
      <c r="F25" s="33"/>
      <c r="G25" s="33"/>
      <c r="H25" s="33"/>
      <c r="I25" s="33"/>
      <c r="J25" s="33"/>
    </row>
    <row r="26" s="1" customFormat="1" spans="1:10">
      <c r="A26" s="33" t="s">
        <v>731</v>
      </c>
      <c r="B26" s="33"/>
      <c r="C26" s="33"/>
      <c r="D26" s="33"/>
      <c r="E26" s="33"/>
      <c r="F26" s="33"/>
      <c r="G26" s="33"/>
      <c r="H26" s="33"/>
      <c r="I26" s="33"/>
      <c r="J26" s="33"/>
    </row>
  </sheetData>
  <mergeCells count="34">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21:J21"/>
    <mergeCell ref="A22:J22"/>
    <mergeCell ref="A23:J23"/>
    <mergeCell ref="A24:J24"/>
    <mergeCell ref="A25:J25"/>
    <mergeCell ref="A26:J26"/>
    <mergeCell ref="A10:A11"/>
    <mergeCell ref="G12:G13"/>
    <mergeCell ref="H12:H13"/>
    <mergeCell ref="I12:I13"/>
    <mergeCell ref="J12:J13"/>
    <mergeCell ref="A5:B9"/>
    <mergeCell ref="K19:L2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J14" sqref="J14:J16"/>
    </sheetView>
  </sheetViews>
  <sheetFormatPr defaultColWidth="8" defaultRowHeight="12.75"/>
  <cols>
    <col min="1" max="1" width="8" style="1"/>
    <col min="2" max="2" width="13.75" style="1" customWidth="1"/>
    <col min="3" max="3" width="16.25" style="1" customWidth="1"/>
    <col min="4" max="4" width="11.1333333333333" style="1" customWidth="1"/>
    <col min="5" max="5" width="15.25" style="1" customWidth="1"/>
    <col min="6" max="6" width="12.5" style="1" customWidth="1"/>
    <col min="7" max="7" width="15.1333333333333" style="1" customWidth="1"/>
    <col min="8" max="8" width="11.5" style="1" customWidth="1"/>
    <col min="9" max="9" width="8" style="1"/>
    <col min="10" max="10" width="17.75" style="1" customWidth="1"/>
    <col min="11" max="16384" width="8" style="1"/>
  </cols>
  <sheetData>
    <row r="1" s="1" customFormat="1" ht="22.5" spans="1:10">
      <c r="A1" s="2" t="s">
        <v>694</v>
      </c>
      <c r="B1" s="2"/>
      <c r="C1" s="2"/>
      <c r="D1" s="2"/>
      <c r="E1" s="2"/>
      <c r="F1" s="2"/>
      <c r="G1" s="2"/>
      <c r="H1" s="2"/>
      <c r="I1" s="2"/>
      <c r="J1" s="2"/>
    </row>
    <row r="2" s="1" customFormat="1" ht="22.5" spans="1:10">
      <c r="A2" s="3" t="s">
        <v>2</v>
      </c>
      <c r="B2" s="3"/>
      <c r="C2" s="3"/>
      <c r="D2" s="2"/>
      <c r="E2" s="2"/>
      <c r="F2" s="2"/>
      <c r="G2" s="2"/>
      <c r="H2" s="2"/>
      <c r="I2" s="2"/>
      <c r="J2" s="34" t="s">
        <v>759</v>
      </c>
    </row>
    <row r="3" s="1" customFormat="1" ht="18" customHeight="1" spans="1:10">
      <c r="A3" s="4" t="s">
        <v>696</v>
      </c>
      <c r="B3" s="4"/>
      <c r="C3" s="5" t="s">
        <v>625</v>
      </c>
      <c r="D3" s="5"/>
      <c r="E3" s="5"/>
      <c r="F3" s="5"/>
      <c r="G3" s="5"/>
      <c r="H3" s="5"/>
      <c r="I3" s="5"/>
      <c r="J3" s="5"/>
    </row>
    <row r="4" s="1" customFormat="1" ht="18" customHeight="1" spans="1:10">
      <c r="A4" s="4" t="s">
        <v>697</v>
      </c>
      <c r="B4" s="4"/>
      <c r="C4" s="5" t="s">
        <v>581</v>
      </c>
      <c r="D4" s="5"/>
      <c r="E4" s="5"/>
      <c r="F4" s="4" t="s">
        <v>698</v>
      </c>
      <c r="G4" s="5" t="s">
        <v>760</v>
      </c>
      <c r="H4" s="5"/>
      <c r="I4" s="5"/>
      <c r="J4" s="5"/>
    </row>
    <row r="5" s="1" customFormat="1" ht="18" customHeight="1" spans="1:10">
      <c r="A5" s="6" t="s">
        <v>699</v>
      </c>
      <c r="B5" s="6"/>
      <c r="C5" s="6"/>
      <c r="D5" s="6" t="s">
        <v>700</v>
      </c>
      <c r="E5" s="6" t="s">
        <v>487</v>
      </c>
      <c r="F5" s="6" t="s">
        <v>701</v>
      </c>
      <c r="G5" s="6" t="s">
        <v>702</v>
      </c>
      <c r="H5" s="6" t="s">
        <v>703</v>
      </c>
      <c r="I5" s="6" t="s">
        <v>704</v>
      </c>
      <c r="J5" s="6"/>
    </row>
    <row r="6" s="1" customFormat="1" ht="39.95" customHeight="1" spans="1:10">
      <c r="A6" s="6"/>
      <c r="B6" s="6"/>
      <c r="C6" s="7" t="s">
        <v>705</v>
      </c>
      <c r="D6" s="8">
        <v>19934.82</v>
      </c>
      <c r="E6" s="8">
        <v>19934.82</v>
      </c>
      <c r="F6" s="9">
        <v>19934.82</v>
      </c>
      <c r="G6" s="6">
        <v>10</v>
      </c>
      <c r="H6" s="10">
        <f>F6/E6</f>
        <v>1</v>
      </c>
      <c r="I6" s="11">
        <v>10</v>
      </c>
      <c r="J6" s="11"/>
    </row>
    <row r="7" s="1" customFormat="1" ht="32.1" customHeight="1" spans="1:10">
      <c r="A7" s="6"/>
      <c r="B7" s="6"/>
      <c r="C7" s="7" t="s">
        <v>707</v>
      </c>
      <c r="D7" s="8">
        <v>19934.82</v>
      </c>
      <c r="E7" s="8">
        <v>19934.82</v>
      </c>
      <c r="F7" s="9">
        <v>19934.82</v>
      </c>
      <c r="G7" s="6" t="s">
        <v>491</v>
      </c>
      <c r="H7" s="10">
        <f>F7/E7</f>
        <v>1</v>
      </c>
      <c r="I7" s="11" t="s">
        <v>491</v>
      </c>
      <c r="J7" s="11"/>
    </row>
    <row r="8" s="1" customFormat="1" spans="1:10">
      <c r="A8" s="6"/>
      <c r="B8" s="6"/>
      <c r="C8" s="7" t="s">
        <v>708</v>
      </c>
      <c r="D8" s="11">
        <v>0</v>
      </c>
      <c r="E8" s="11">
        <v>0</v>
      </c>
      <c r="F8" s="11">
        <v>0</v>
      </c>
      <c r="G8" s="6" t="s">
        <v>491</v>
      </c>
      <c r="H8" s="10" t="e">
        <f>F8/E8</f>
        <v>#DIV/0!</v>
      </c>
      <c r="I8" s="11" t="s">
        <v>491</v>
      </c>
      <c r="J8" s="11"/>
    </row>
    <row r="9" s="1" customFormat="1" ht="29.1" customHeight="1" spans="1:10">
      <c r="A9" s="6"/>
      <c r="B9" s="6"/>
      <c r="C9" s="7" t="s">
        <v>613</v>
      </c>
      <c r="D9" s="11" t="s">
        <v>491</v>
      </c>
      <c r="E9" s="11" t="s">
        <v>491</v>
      </c>
      <c r="F9" s="11" t="s">
        <v>491</v>
      </c>
      <c r="G9" s="6" t="s">
        <v>491</v>
      </c>
      <c r="H9" s="6" t="s">
        <v>491</v>
      </c>
      <c r="I9" s="11" t="s">
        <v>491</v>
      </c>
      <c r="J9" s="11"/>
    </row>
    <row r="10" s="1" customFormat="1" ht="23.1" customHeight="1" spans="1:10">
      <c r="A10" s="6" t="s">
        <v>709</v>
      </c>
      <c r="B10" s="6" t="s">
        <v>710</v>
      </c>
      <c r="C10" s="6"/>
      <c r="D10" s="6"/>
      <c r="E10" s="6"/>
      <c r="F10" s="11" t="s">
        <v>598</v>
      </c>
      <c r="G10" s="11"/>
      <c r="H10" s="11"/>
      <c r="I10" s="11"/>
      <c r="J10" s="11"/>
    </row>
    <row r="11" s="1" customFormat="1" ht="78.95" customHeight="1" spans="1:10">
      <c r="A11" s="6"/>
      <c r="B11" s="12" t="s">
        <v>626</v>
      </c>
      <c r="C11" s="13"/>
      <c r="D11" s="13"/>
      <c r="E11" s="14"/>
      <c r="F11" s="15" t="s">
        <v>761</v>
      </c>
      <c r="G11" s="15"/>
      <c r="H11" s="15"/>
      <c r="I11" s="15"/>
      <c r="J11" s="15"/>
    </row>
    <row r="12" s="1" customFormat="1" ht="23.1" customHeight="1" spans="1:10">
      <c r="A12" s="16" t="s">
        <v>713</v>
      </c>
      <c r="B12" s="17"/>
      <c r="C12" s="18"/>
      <c r="D12" s="16" t="s">
        <v>714</v>
      </c>
      <c r="E12" s="17"/>
      <c r="F12" s="18"/>
      <c r="G12" s="19" t="s">
        <v>658</v>
      </c>
      <c r="H12" s="19" t="s">
        <v>702</v>
      </c>
      <c r="I12" s="19" t="s">
        <v>704</v>
      </c>
      <c r="J12" s="19" t="s">
        <v>659</v>
      </c>
    </row>
    <row r="13" s="1" customFormat="1" ht="23.1" customHeight="1" spans="1:10">
      <c r="A13" s="16" t="s">
        <v>652</v>
      </c>
      <c r="B13" s="6" t="s">
        <v>653</v>
      </c>
      <c r="C13" s="6" t="s">
        <v>654</v>
      </c>
      <c r="D13" s="6" t="s">
        <v>655</v>
      </c>
      <c r="E13" s="6" t="s">
        <v>656</v>
      </c>
      <c r="F13" s="6" t="s">
        <v>657</v>
      </c>
      <c r="G13" s="20"/>
      <c r="H13" s="20"/>
      <c r="I13" s="20"/>
      <c r="J13" s="20"/>
    </row>
    <row r="14" s="1" customFormat="1" ht="36" customHeight="1" spans="1:10">
      <c r="A14" s="21" t="s">
        <v>660</v>
      </c>
      <c r="B14" s="22" t="s">
        <v>661</v>
      </c>
      <c r="C14" s="6" t="s">
        <v>751</v>
      </c>
      <c r="D14" s="23" t="s">
        <v>736</v>
      </c>
      <c r="E14" s="24">
        <v>3</v>
      </c>
      <c r="F14" s="24" t="s">
        <v>664</v>
      </c>
      <c r="G14" s="24">
        <v>1</v>
      </c>
      <c r="H14" s="24">
        <v>40</v>
      </c>
      <c r="I14" s="24">
        <v>40</v>
      </c>
      <c r="J14" s="35" t="s">
        <v>575</v>
      </c>
    </row>
    <row r="15" s="1" customFormat="1" ht="42.95" customHeight="1" spans="1:12">
      <c r="A15" s="25" t="s">
        <v>677</v>
      </c>
      <c r="B15" s="21" t="s">
        <v>723</v>
      </c>
      <c r="C15" s="6" t="s">
        <v>752</v>
      </c>
      <c r="D15" s="23" t="s">
        <v>736</v>
      </c>
      <c r="E15" s="24">
        <v>1</v>
      </c>
      <c r="F15" s="24" t="s">
        <v>753</v>
      </c>
      <c r="G15" s="26">
        <v>1</v>
      </c>
      <c r="H15" s="27">
        <v>30</v>
      </c>
      <c r="I15" s="27">
        <v>29</v>
      </c>
      <c r="J15" s="35" t="s">
        <v>575</v>
      </c>
      <c r="K15" s="36"/>
      <c r="L15" s="36"/>
    </row>
    <row r="16" s="1" customFormat="1" ht="24" spans="1:12">
      <c r="A16" s="28" t="s">
        <v>685</v>
      </c>
      <c r="B16" s="29" t="s">
        <v>686</v>
      </c>
      <c r="C16" s="30" t="s">
        <v>754</v>
      </c>
      <c r="D16" s="23" t="s">
        <v>669</v>
      </c>
      <c r="E16" s="31">
        <v>95</v>
      </c>
      <c r="F16" s="24" t="s">
        <v>670</v>
      </c>
      <c r="G16" s="31">
        <v>1</v>
      </c>
      <c r="H16" s="24">
        <v>20</v>
      </c>
      <c r="I16" s="24">
        <v>20</v>
      </c>
      <c r="J16" s="35" t="s">
        <v>575</v>
      </c>
      <c r="K16" s="36"/>
      <c r="L16" s="36"/>
    </row>
    <row r="17" s="1" customFormat="1" ht="23.1" customHeight="1" spans="1:12">
      <c r="A17" s="6" t="s">
        <v>725</v>
      </c>
      <c r="B17" s="6"/>
      <c r="C17" s="6"/>
      <c r="D17" s="6" t="s">
        <v>575</v>
      </c>
      <c r="E17" s="6"/>
      <c r="F17" s="6"/>
      <c r="G17" s="6"/>
      <c r="H17" s="6"/>
      <c r="I17" s="6"/>
      <c r="J17" s="6"/>
      <c r="K17" s="37"/>
      <c r="L17" s="38"/>
    </row>
    <row r="18" s="1" customFormat="1" ht="23.1" customHeight="1" spans="1:12">
      <c r="A18" s="6" t="s">
        <v>726</v>
      </c>
      <c r="B18" s="6"/>
      <c r="C18" s="6"/>
      <c r="D18" s="6"/>
      <c r="E18" s="6"/>
      <c r="F18" s="6"/>
      <c r="G18" s="6"/>
      <c r="H18" s="6">
        <v>100</v>
      </c>
      <c r="I18" s="6">
        <v>99</v>
      </c>
      <c r="J18" s="6" t="s">
        <v>727</v>
      </c>
      <c r="K18" s="37"/>
      <c r="L18" s="38"/>
    </row>
    <row r="19" s="1" customFormat="1" spans="1:12">
      <c r="A19" s="32"/>
      <c r="B19" s="32"/>
      <c r="C19" s="32"/>
      <c r="D19" s="32"/>
      <c r="E19" s="32"/>
      <c r="F19" s="32"/>
      <c r="G19" s="32"/>
      <c r="H19" s="32"/>
      <c r="I19" s="32"/>
      <c r="J19" s="39"/>
      <c r="K19" s="36"/>
      <c r="L19" s="36"/>
    </row>
    <row r="20" s="1" customFormat="1" spans="1:12">
      <c r="A20" s="33" t="s">
        <v>690</v>
      </c>
      <c r="B20" s="32"/>
      <c r="C20" s="32"/>
      <c r="D20" s="32"/>
      <c r="E20" s="32"/>
      <c r="F20" s="32"/>
      <c r="G20" s="32"/>
      <c r="H20" s="32"/>
      <c r="I20" s="32"/>
      <c r="J20" s="39"/>
      <c r="K20" s="36"/>
      <c r="L20" s="36"/>
    </row>
    <row r="21" s="1" customFormat="1" spans="1:12">
      <c r="A21" s="33" t="s">
        <v>691</v>
      </c>
      <c r="B21" s="33"/>
      <c r="C21" s="33"/>
      <c r="D21" s="33"/>
      <c r="E21" s="33"/>
      <c r="F21" s="33"/>
      <c r="G21" s="33"/>
      <c r="H21" s="33"/>
      <c r="I21" s="33"/>
      <c r="J21" s="33"/>
      <c r="K21" s="36"/>
      <c r="L21" s="36"/>
    </row>
    <row r="22" s="1" customFormat="1" spans="1:12">
      <c r="A22" s="33" t="s">
        <v>692</v>
      </c>
      <c r="B22" s="33"/>
      <c r="C22" s="33"/>
      <c r="D22" s="33"/>
      <c r="E22" s="33"/>
      <c r="F22" s="33"/>
      <c r="G22" s="33"/>
      <c r="H22" s="33"/>
      <c r="I22" s="33"/>
      <c r="J22" s="33"/>
      <c r="K22" s="40"/>
      <c r="L22" s="36"/>
    </row>
    <row r="23" s="1" customFormat="1" spans="1:10">
      <c r="A23" s="33" t="s">
        <v>728</v>
      </c>
      <c r="B23" s="33"/>
      <c r="C23" s="33"/>
      <c r="D23" s="33"/>
      <c r="E23" s="33"/>
      <c r="F23" s="33"/>
      <c r="G23" s="33"/>
      <c r="H23" s="33"/>
      <c r="I23" s="33"/>
      <c r="J23" s="33"/>
    </row>
    <row r="24" s="1" customFormat="1" spans="1:10">
      <c r="A24" s="33" t="s">
        <v>729</v>
      </c>
      <c r="B24" s="33"/>
      <c r="C24" s="33"/>
      <c r="D24" s="33"/>
      <c r="E24" s="33"/>
      <c r="F24" s="33"/>
      <c r="G24" s="33"/>
      <c r="H24" s="33"/>
      <c r="I24" s="33"/>
      <c r="J24" s="33"/>
    </row>
    <row r="25" s="1" customFormat="1" spans="1:10">
      <c r="A25" s="33" t="s">
        <v>730</v>
      </c>
      <c r="B25" s="33"/>
      <c r="C25" s="33"/>
      <c r="D25" s="33"/>
      <c r="E25" s="33"/>
      <c r="F25" s="33"/>
      <c r="G25" s="33"/>
      <c r="H25" s="33"/>
      <c r="I25" s="33"/>
      <c r="J25" s="33"/>
    </row>
    <row r="26" s="1" customFormat="1" spans="1:10">
      <c r="A26" s="33" t="s">
        <v>731</v>
      </c>
      <c r="B26" s="33"/>
      <c r="C26" s="33"/>
      <c r="D26" s="33"/>
      <c r="E26" s="33"/>
      <c r="F26" s="33"/>
      <c r="G26" s="33"/>
      <c r="H26" s="33"/>
      <c r="I26" s="33"/>
      <c r="J26" s="33"/>
    </row>
  </sheetData>
  <mergeCells count="34">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21:J21"/>
    <mergeCell ref="A22:J22"/>
    <mergeCell ref="A23:J23"/>
    <mergeCell ref="A24:J24"/>
    <mergeCell ref="A25:J25"/>
    <mergeCell ref="A26:J26"/>
    <mergeCell ref="A10:A11"/>
    <mergeCell ref="G12:G13"/>
    <mergeCell ref="H12:H13"/>
    <mergeCell ref="I12:I13"/>
    <mergeCell ref="J12:J13"/>
    <mergeCell ref="A5:B9"/>
    <mergeCell ref="K19:L2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4"/>
  <sheetViews>
    <sheetView workbookViewId="0">
      <pane xSplit="4" ySplit="9" topLeftCell="E28"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239" t="s">
        <v>114</v>
      </c>
    </row>
    <row r="2" ht="14.25" spans="12:12">
      <c r="L2" s="230" t="s">
        <v>115</v>
      </c>
    </row>
    <row r="3" ht="14.25" spans="1:12">
      <c r="A3" s="230" t="s">
        <v>2</v>
      </c>
      <c r="L3" s="230" t="s">
        <v>3</v>
      </c>
    </row>
    <row r="4" ht="19.5" customHeight="1" spans="1:12">
      <c r="A4" s="231" t="s">
        <v>6</v>
      </c>
      <c r="B4" s="231"/>
      <c r="C4" s="231"/>
      <c r="D4" s="231"/>
      <c r="E4" s="236" t="s">
        <v>97</v>
      </c>
      <c r="F4" s="236" t="s">
        <v>116</v>
      </c>
      <c r="G4" s="236" t="s">
        <v>117</v>
      </c>
      <c r="H4" s="236" t="s">
        <v>118</v>
      </c>
      <c r="I4" s="236"/>
      <c r="J4" s="236" t="s">
        <v>119</v>
      </c>
      <c r="K4" s="236" t="s">
        <v>120</v>
      </c>
      <c r="L4" s="236" t="s">
        <v>121</v>
      </c>
    </row>
    <row r="5" ht="19.5" customHeight="1" spans="1:12">
      <c r="A5" s="236" t="s">
        <v>122</v>
      </c>
      <c r="B5" s="236"/>
      <c r="C5" s="236"/>
      <c r="D5" s="231" t="s">
        <v>123</v>
      </c>
      <c r="E5" s="236"/>
      <c r="F5" s="236"/>
      <c r="G5" s="236"/>
      <c r="H5" s="236" t="s">
        <v>124</v>
      </c>
      <c r="I5" s="236" t="s">
        <v>125</v>
      </c>
      <c r="J5" s="236"/>
      <c r="K5" s="236"/>
      <c r="L5" s="236" t="s">
        <v>124</v>
      </c>
    </row>
    <row r="6" ht="19.5" customHeight="1" spans="1:12">
      <c r="A6" s="236"/>
      <c r="B6" s="236"/>
      <c r="C6" s="236"/>
      <c r="D6" s="231"/>
      <c r="E6" s="236"/>
      <c r="F6" s="236"/>
      <c r="G6" s="236"/>
      <c r="H6" s="236"/>
      <c r="I6" s="236"/>
      <c r="J6" s="236"/>
      <c r="K6" s="236"/>
      <c r="L6" s="236"/>
    </row>
    <row r="7" ht="19.5" customHeight="1" spans="1:12">
      <c r="A7" s="236"/>
      <c r="B7" s="236"/>
      <c r="C7" s="236"/>
      <c r="D7" s="231"/>
      <c r="E7" s="236"/>
      <c r="F7" s="236"/>
      <c r="G7" s="236"/>
      <c r="H7" s="236"/>
      <c r="I7" s="236"/>
      <c r="J7" s="236"/>
      <c r="K7" s="236"/>
      <c r="L7" s="236"/>
    </row>
    <row r="8" ht="19.5" customHeight="1" spans="1:12">
      <c r="A8" s="231" t="s">
        <v>126</v>
      </c>
      <c r="B8" s="231" t="s">
        <v>127</v>
      </c>
      <c r="C8" s="231" t="s">
        <v>128</v>
      </c>
      <c r="D8" s="231" t="s">
        <v>10</v>
      </c>
      <c r="E8" s="236" t="s">
        <v>11</v>
      </c>
      <c r="F8" s="236" t="s">
        <v>12</v>
      </c>
      <c r="G8" s="236" t="s">
        <v>20</v>
      </c>
      <c r="H8" s="236" t="s">
        <v>24</v>
      </c>
      <c r="I8" s="236" t="s">
        <v>28</v>
      </c>
      <c r="J8" s="236" t="s">
        <v>32</v>
      </c>
      <c r="K8" s="236" t="s">
        <v>36</v>
      </c>
      <c r="L8" s="236" t="s">
        <v>40</v>
      </c>
    </row>
    <row r="9" ht="19.5" customHeight="1" spans="1:12">
      <c r="A9" s="231"/>
      <c r="B9" s="231"/>
      <c r="C9" s="231"/>
      <c r="D9" s="231" t="s">
        <v>129</v>
      </c>
      <c r="E9" s="233">
        <v>51120899.25</v>
      </c>
      <c r="F9" s="233">
        <v>35342128.34</v>
      </c>
      <c r="G9" s="233">
        <v>0</v>
      </c>
      <c r="H9" s="233">
        <v>0</v>
      </c>
      <c r="I9" s="233"/>
      <c r="J9" s="233">
        <v>0</v>
      </c>
      <c r="K9" s="233">
        <v>0</v>
      </c>
      <c r="L9" s="233">
        <v>15778770.91</v>
      </c>
    </row>
    <row r="10" ht="19.5" customHeight="1" spans="1:12">
      <c r="A10" s="232" t="s">
        <v>130</v>
      </c>
      <c r="B10" s="232"/>
      <c r="C10" s="232"/>
      <c r="D10" s="232" t="s">
        <v>131</v>
      </c>
      <c r="E10" s="233">
        <v>45153299.82</v>
      </c>
      <c r="F10" s="233">
        <v>29374528.91</v>
      </c>
      <c r="G10" s="233">
        <v>0</v>
      </c>
      <c r="H10" s="233">
        <v>0</v>
      </c>
      <c r="I10" s="233"/>
      <c r="J10" s="233">
        <v>0</v>
      </c>
      <c r="K10" s="233">
        <v>0</v>
      </c>
      <c r="L10" s="233">
        <v>15778770.91</v>
      </c>
    </row>
    <row r="11" ht="19.5" customHeight="1" spans="1:12">
      <c r="A11" s="232" t="s">
        <v>132</v>
      </c>
      <c r="B11" s="232"/>
      <c r="C11" s="232"/>
      <c r="D11" s="232" t="s">
        <v>133</v>
      </c>
      <c r="E11" s="233">
        <v>7667865.3</v>
      </c>
      <c r="F11" s="233">
        <v>2471765.8</v>
      </c>
      <c r="G11" s="233">
        <v>0</v>
      </c>
      <c r="H11" s="233">
        <v>0</v>
      </c>
      <c r="I11" s="233"/>
      <c r="J11" s="233">
        <v>0</v>
      </c>
      <c r="K11" s="233">
        <v>0</v>
      </c>
      <c r="L11" s="233">
        <v>5196099.5</v>
      </c>
    </row>
    <row r="12" ht="19.5" customHeight="1" spans="1:12">
      <c r="A12" s="232" t="s">
        <v>134</v>
      </c>
      <c r="B12" s="232"/>
      <c r="C12" s="232"/>
      <c r="D12" s="232" t="s">
        <v>135</v>
      </c>
      <c r="E12" s="233">
        <v>1644505.63</v>
      </c>
      <c r="F12" s="233">
        <v>1644505.63</v>
      </c>
      <c r="G12" s="233">
        <v>0</v>
      </c>
      <c r="H12" s="233">
        <v>0</v>
      </c>
      <c r="I12" s="233"/>
      <c r="J12" s="233">
        <v>0</v>
      </c>
      <c r="K12" s="233">
        <v>0</v>
      </c>
      <c r="L12" s="233">
        <v>0</v>
      </c>
    </row>
    <row r="13" ht="19.5" customHeight="1" spans="1:12">
      <c r="A13" s="232" t="s">
        <v>136</v>
      </c>
      <c r="B13" s="232"/>
      <c r="C13" s="232"/>
      <c r="D13" s="232" t="s">
        <v>137</v>
      </c>
      <c r="E13" s="233">
        <v>6023359.67</v>
      </c>
      <c r="F13" s="233">
        <v>827260.17</v>
      </c>
      <c r="G13" s="233">
        <v>0</v>
      </c>
      <c r="H13" s="233">
        <v>0</v>
      </c>
      <c r="I13" s="233"/>
      <c r="J13" s="233">
        <v>0</v>
      </c>
      <c r="K13" s="233">
        <v>0</v>
      </c>
      <c r="L13" s="233">
        <v>5196099.5</v>
      </c>
    </row>
    <row r="14" ht="19.5" customHeight="1" spans="1:12">
      <c r="A14" s="232" t="s">
        <v>138</v>
      </c>
      <c r="B14" s="232"/>
      <c r="C14" s="232"/>
      <c r="D14" s="232" t="s">
        <v>139</v>
      </c>
      <c r="E14" s="233">
        <v>37345559.42</v>
      </c>
      <c r="F14" s="233">
        <v>26902763.11</v>
      </c>
      <c r="G14" s="233">
        <v>0</v>
      </c>
      <c r="H14" s="233">
        <v>0</v>
      </c>
      <c r="I14" s="233"/>
      <c r="J14" s="233">
        <v>0</v>
      </c>
      <c r="K14" s="233">
        <v>0</v>
      </c>
      <c r="L14" s="233">
        <v>10442796.31</v>
      </c>
    </row>
    <row r="15" ht="19.5" customHeight="1" spans="1:12">
      <c r="A15" s="232" t="s">
        <v>140</v>
      </c>
      <c r="B15" s="232"/>
      <c r="C15" s="232"/>
      <c r="D15" s="232" t="s">
        <v>141</v>
      </c>
      <c r="E15" s="233">
        <v>1108335.39</v>
      </c>
      <c r="F15" s="233">
        <v>362400</v>
      </c>
      <c r="G15" s="233">
        <v>0</v>
      </c>
      <c r="H15" s="233">
        <v>0</v>
      </c>
      <c r="I15" s="233"/>
      <c r="J15" s="233">
        <v>0</v>
      </c>
      <c r="K15" s="233">
        <v>0</v>
      </c>
      <c r="L15" s="233">
        <v>745935.39</v>
      </c>
    </row>
    <row r="16" ht="19.5" customHeight="1" spans="1:12">
      <c r="A16" s="232" t="s">
        <v>142</v>
      </c>
      <c r="B16" s="232"/>
      <c r="C16" s="232"/>
      <c r="D16" s="232" t="s">
        <v>143</v>
      </c>
      <c r="E16" s="233">
        <v>25544086.82</v>
      </c>
      <c r="F16" s="233">
        <v>18733804.7</v>
      </c>
      <c r="G16" s="233">
        <v>0</v>
      </c>
      <c r="H16" s="233">
        <v>0</v>
      </c>
      <c r="I16" s="233"/>
      <c r="J16" s="233">
        <v>0</v>
      </c>
      <c r="K16" s="233">
        <v>0</v>
      </c>
      <c r="L16" s="233">
        <v>6810282.12</v>
      </c>
    </row>
    <row r="17" ht="19.5" customHeight="1" spans="1:12">
      <c r="A17" s="232" t="s">
        <v>144</v>
      </c>
      <c r="B17" s="232"/>
      <c r="C17" s="232"/>
      <c r="D17" s="232" t="s">
        <v>145</v>
      </c>
      <c r="E17" s="233">
        <v>8157654.63</v>
      </c>
      <c r="F17" s="233">
        <v>7431075.83</v>
      </c>
      <c r="G17" s="233">
        <v>0</v>
      </c>
      <c r="H17" s="233">
        <v>0</v>
      </c>
      <c r="I17" s="233"/>
      <c r="J17" s="233">
        <v>0</v>
      </c>
      <c r="K17" s="233">
        <v>0</v>
      </c>
      <c r="L17" s="233">
        <v>726578.8</v>
      </c>
    </row>
    <row r="18" ht="19.5" customHeight="1" spans="1:12">
      <c r="A18" s="232" t="s">
        <v>146</v>
      </c>
      <c r="B18" s="232"/>
      <c r="C18" s="232"/>
      <c r="D18" s="232" t="s">
        <v>147</v>
      </c>
      <c r="E18" s="233">
        <v>2485150.38</v>
      </c>
      <c r="F18" s="233">
        <v>325150.38</v>
      </c>
      <c r="G18" s="233">
        <v>0</v>
      </c>
      <c r="H18" s="233">
        <v>0</v>
      </c>
      <c r="I18" s="233"/>
      <c r="J18" s="233">
        <v>0</v>
      </c>
      <c r="K18" s="233">
        <v>0</v>
      </c>
      <c r="L18" s="233">
        <v>2160000</v>
      </c>
    </row>
    <row r="19" ht="19.5" customHeight="1" spans="1:12">
      <c r="A19" s="232" t="s">
        <v>148</v>
      </c>
      <c r="B19" s="232"/>
      <c r="C19" s="232"/>
      <c r="D19" s="232" t="s">
        <v>149</v>
      </c>
      <c r="E19" s="233">
        <v>50332.2</v>
      </c>
      <c r="F19" s="233">
        <v>50332.2</v>
      </c>
      <c r="G19" s="233">
        <v>0</v>
      </c>
      <c r="H19" s="233">
        <v>0</v>
      </c>
      <c r="I19" s="233"/>
      <c r="J19" s="233">
        <v>0</v>
      </c>
      <c r="K19" s="233">
        <v>0</v>
      </c>
      <c r="L19" s="233">
        <v>0</v>
      </c>
    </row>
    <row r="20" ht="19.5" customHeight="1" spans="1:12">
      <c r="A20" s="232" t="s">
        <v>150</v>
      </c>
      <c r="B20" s="232"/>
      <c r="C20" s="232"/>
      <c r="D20" s="232" t="s">
        <v>151</v>
      </c>
      <c r="E20" s="233">
        <v>139875.1</v>
      </c>
      <c r="F20" s="233">
        <v>0</v>
      </c>
      <c r="G20" s="233">
        <v>0</v>
      </c>
      <c r="H20" s="233">
        <v>0</v>
      </c>
      <c r="I20" s="233"/>
      <c r="J20" s="233">
        <v>0</v>
      </c>
      <c r="K20" s="233">
        <v>0</v>
      </c>
      <c r="L20" s="233">
        <v>139875.1</v>
      </c>
    </row>
    <row r="21" ht="19.5" customHeight="1" spans="1:12">
      <c r="A21" s="232" t="s">
        <v>152</v>
      </c>
      <c r="B21" s="232"/>
      <c r="C21" s="232"/>
      <c r="D21" s="232" t="s">
        <v>153</v>
      </c>
      <c r="E21" s="233">
        <v>139875.1</v>
      </c>
      <c r="F21" s="233">
        <v>0</v>
      </c>
      <c r="G21" s="233">
        <v>0</v>
      </c>
      <c r="H21" s="233">
        <v>0</v>
      </c>
      <c r="I21" s="233"/>
      <c r="J21" s="233">
        <v>0</v>
      </c>
      <c r="K21" s="233">
        <v>0</v>
      </c>
      <c r="L21" s="233">
        <v>139875.1</v>
      </c>
    </row>
    <row r="22" ht="19.5" customHeight="1" spans="1:12">
      <c r="A22" s="232" t="s">
        <v>154</v>
      </c>
      <c r="B22" s="232"/>
      <c r="C22" s="232"/>
      <c r="D22" s="232" t="s">
        <v>155</v>
      </c>
      <c r="E22" s="233">
        <v>483003.84</v>
      </c>
      <c r="F22" s="233">
        <v>483003.84</v>
      </c>
      <c r="G22" s="233">
        <v>0</v>
      </c>
      <c r="H22" s="233">
        <v>0</v>
      </c>
      <c r="I22" s="233"/>
      <c r="J22" s="233">
        <v>0</v>
      </c>
      <c r="K22" s="233">
        <v>0</v>
      </c>
      <c r="L22" s="233">
        <v>0</v>
      </c>
    </row>
    <row r="23" ht="19.5" customHeight="1" spans="1:12">
      <c r="A23" s="232" t="s">
        <v>156</v>
      </c>
      <c r="B23" s="232"/>
      <c r="C23" s="232"/>
      <c r="D23" s="232" t="s">
        <v>157</v>
      </c>
      <c r="E23" s="233">
        <v>483003.84</v>
      </c>
      <c r="F23" s="233">
        <v>483003.84</v>
      </c>
      <c r="G23" s="233">
        <v>0</v>
      </c>
      <c r="H23" s="233">
        <v>0</v>
      </c>
      <c r="I23" s="233"/>
      <c r="J23" s="233">
        <v>0</v>
      </c>
      <c r="K23" s="233">
        <v>0</v>
      </c>
      <c r="L23" s="233">
        <v>0</v>
      </c>
    </row>
    <row r="24" ht="19.5" customHeight="1" spans="1:12">
      <c r="A24" s="232" t="s">
        <v>158</v>
      </c>
      <c r="B24" s="232"/>
      <c r="C24" s="232"/>
      <c r="D24" s="232" t="s">
        <v>159</v>
      </c>
      <c r="E24" s="233">
        <v>483003.84</v>
      </c>
      <c r="F24" s="233">
        <v>483003.84</v>
      </c>
      <c r="G24" s="233">
        <v>0</v>
      </c>
      <c r="H24" s="233">
        <v>0</v>
      </c>
      <c r="I24" s="233"/>
      <c r="J24" s="233">
        <v>0</v>
      </c>
      <c r="K24" s="233">
        <v>0</v>
      </c>
      <c r="L24" s="233">
        <v>0</v>
      </c>
    </row>
    <row r="25" ht="19.5" customHeight="1" spans="1:12">
      <c r="A25" s="232" t="s">
        <v>160</v>
      </c>
      <c r="B25" s="232"/>
      <c r="C25" s="232"/>
      <c r="D25" s="232" t="s">
        <v>161</v>
      </c>
      <c r="E25" s="233">
        <v>3159867.15</v>
      </c>
      <c r="F25" s="233">
        <v>3159867.15</v>
      </c>
      <c r="G25" s="233">
        <v>0</v>
      </c>
      <c r="H25" s="233">
        <v>0</v>
      </c>
      <c r="I25" s="233"/>
      <c r="J25" s="233">
        <v>0</v>
      </c>
      <c r="K25" s="233">
        <v>0</v>
      </c>
      <c r="L25" s="233">
        <v>0</v>
      </c>
    </row>
    <row r="26" ht="19.5" customHeight="1" spans="1:12">
      <c r="A26" s="232" t="s">
        <v>162</v>
      </c>
      <c r="B26" s="232"/>
      <c r="C26" s="232"/>
      <c r="D26" s="232" t="s">
        <v>163</v>
      </c>
      <c r="E26" s="233">
        <v>2555520.19</v>
      </c>
      <c r="F26" s="233">
        <v>2555520.19</v>
      </c>
      <c r="G26" s="233">
        <v>0</v>
      </c>
      <c r="H26" s="233">
        <v>0</v>
      </c>
      <c r="I26" s="233"/>
      <c r="J26" s="233">
        <v>0</v>
      </c>
      <c r="K26" s="233">
        <v>0</v>
      </c>
      <c r="L26" s="233">
        <v>0</v>
      </c>
    </row>
    <row r="27" ht="19.5" customHeight="1" spans="1:12">
      <c r="A27" s="232" t="s">
        <v>164</v>
      </c>
      <c r="B27" s="232"/>
      <c r="C27" s="232"/>
      <c r="D27" s="232" t="s">
        <v>165</v>
      </c>
      <c r="E27" s="233">
        <v>1546127.99</v>
      </c>
      <c r="F27" s="233">
        <v>1546127.99</v>
      </c>
      <c r="G27" s="233">
        <v>0</v>
      </c>
      <c r="H27" s="233">
        <v>0</v>
      </c>
      <c r="I27" s="233"/>
      <c r="J27" s="233">
        <v>0</v>
      </c>
      <c r="K27" s="233">
        <v>0</v>
      </c>
      <c r="L27" s="233">
        <v>0</v>
      </c>
    </row>
    <row r="28" ht="19.5" customHeight="1" spans="1:12">
      <c r="A28" s="232" t="s">
        <v>166</v>
      </c>
      <c r="B28" s="232"/>
      <c r="C28" s="232"/>
      <c r="D28" s="232" t="s">
        <v>167</v>
      </c>
      <c r="E28" s="233">
        <v>850887.36</v>
      </c>
      <c r="F28" s="233">
        <v>850887.36</v>
      </c>
      <c r="G28" s="233">
        <v>0</v>
      </c>
      <c r="H28" s="233">
        <v>0</v>
      </c>
      <c r="I28" s="233"/>
      <c r="J28" s="233">
        <v>0</v>
      </c>
      <c r="K28" s="233">
        <v>0</v>
      </c>
      <c r="L28" s="233">
        <v>0</v>
      </c>
    </row>
    <row r="29" ht="19.5" customHeight="1" spans="1:12">
      <c r="A29" s="232" t="s">
        <v>168</v>
      </c>
      <c r="B29" s="232"/>
      <c r="C29" s="232"/>
      <c r="D29" s="232" t="s">
        <v>169</v>
      </c>
      <c r="E29" s="233">
        <v>158504.84</v>
      </c>
      <c r="F29" s="233">
        <v>158504.84</v>
      </c>
      <c r="G29" s="233">
        <v>0</v>
      </c>
      <c r="H29" s="233">
        <v>0</v>
      </c>
      <c r="I29" s="233"/>
      <c r="J29" s="233">
        <v>0</v>
      </c>
      <c r="K29" s="233">
        <v>0</v>
      </c>
      <c r="L29" s="233">
        <v>0</v>
      </c>
    </row>
    <row r="30" ht="19.5" customHeight="1" spans="1:12">
      <c r="A30" s="232" t="s">
        <v>170</v>
      </c>
      <c r="B30" s="232"/>
      <c r="C30" s="232"/>
      <c r="D30" s="232" t="s">
        <v>171</v>
      </c>
      <c r="E30" s="233">
        <v>1100</v>
      </c>
      <c r="F30" s="233">
        <v>1100</v>
      </c>
      <c r="G30" s="233">
        <v>0</v>
      </c>
      <c r="H30" s="233">
        <v>0</v>
      </c>
      <c r="I30" s="233"/>
      <c r="J30" s="233">
        <v>0</v>
      </c>
      <c r="K30" s="233">
        <v>0</v>
      </c>
      <c r="L30" s="233">
        <v>0</v>
      </c>
    </row>
    <row r="31" ht="19.5" customHeight="1" spans="1:12">
      <c r="A31" s="232" t="s">
        <v>172</v>
      </c>
      <c r="B31" s="232"/>
      <c r="C31" s="232"/>
      <c r="D31" s="232" t="s">
        <v>173</v>
      </c>
      <c r="E31" s="233">
        <v>1100</v>
      </c>
      <c r="F31" s="233">
        <v>1100</v>
      </c>
      <c r="G31" s="233">
        <v>0</v>
      </c>
      <c r="H31" s="233">
        <v>0</v>
      </c>
      <c r="I31" s="233"/>
      <c r="J31" s="233">
        <v>0</v>
      </c>
      <c r="K31" s="233">
        <v>0</v>
      </c>
      <c r="L31" s="233">
        <v>0</v>
      </c>
    </row>
    <row r="32" ht="19.5" customHeight="1" spans="1:12">
      <c r="A32" s="232" t="s">
        <v>174</v>
      </c>
      <c r="B32" s="232"/>
      <c r="C32" s="232"/>
      <c r="D32" s="232" t="s">
        <v>175</v>
      </c>
      <c r="E32" s="233">
        <v>578935.96</v>
      </c>
      <c r="F32" s="233">
        <v>578935.96</v>
      </c>
      <c r="G32" s="233">
        <v>0</v>
      </c>
      <c r="H32" s="233">
        <v>0</v>
      </c>
      <c r="I32" s="233"/>
      <c r="J32" s="233">
        <v>0</v>
      </c>
      <c r="K32" s="233">
        <v>0</v>
      </c>
      <c r="L32" s="233">
        <v>0</v>
      </c>
    </row>
    <row r="33" ht="19.5" customHeight="1" spans="1:12">
      <c r="A33" s="232" t="s">
        <v>176</v>
      </c>
      <c r="B33" s="232"/>
      <c r="C33" s="232"/>
      <c r="D33" s="232" t="s">
        <v>177</v>
      </c>
      <c r="E33" s="233">
        <v>578935.96</v>
      </c>
      <c r="F33" s="233">
        <v>578935.96</v>
      </c>
      <c r="G33" s="233">
        <v>0</v>
      </c>
      <c r="H33" s="233">
        <v>0</v>
      </c>
      <c r="I33" s="233"/>
      <c r="J33" s="233">
        <v>0</v>
      </c>
      <c r="K33" s="233">
        <v>0</v>
      </c>
      <c r="L33" s="233">
        <v>0</v>
      </c>
    </row>
    <row r="34" ht="19.5" customHeight="1" spans="1:12">
      <c r="A34" s="232" t="s">
        <v>178</v>
      </c>
      <c r="B34" s="232"/>
      <c r="C34" s="232"/>
      <c r="D34" s="232" t="s">
        <v>179</v>
      </c>
      <c r="E34" s="233">
        <v>24311</v>
      </c>
      <c r="F34" s="233">
        <v>24311</v>
      </c>
      <c r="G34" s="233">
        <v>0</v>
      </c>
      <c r="H34" s="233">
        <v>0</v>
      </c>
      <c r="I34" s="233"/>
      <c r="J34" s="233">
        <v>0</v>
      </c>
      <c r="K34" s="233">
        <v>0</v>
      </c>
      <c r="L34" s="233">
        <v>0</v>
      </c>
    </row>
    <row r="35" ht="19.5" customHeight="1" spans="1:12">
      <c r="A35" s="232" t="s">
        <v>180</v>
      </c>
      <c r="B35" s="232"/>
      <c r="C35" s="232"/>
      <c r="D35" s="232" t="s">
        <v>179</v>
      </c>
      <c r="E35" s="233">
        <v>24311</v>
      </c>
      <c r="F35" s="233">
        <v>24311</v>
      </c>
      <c r="G35" s="233">
        <v>0</v>
      </c>
      <c r="H35" s="233">
        <v>0</v>
      </c>
      <c r="I35" s="233"/>
      <c r="J35" s="233">
        <v>0</v>
      </c>
      <c r="K35" s="233">
        <v>0</v>
      </c>
      <c r="L35" s="233">
        <v>0</v>
      </c>
    </row>
    <row r="36" ht="19.5" customHeight="1" spans="1:12">
      <c r="A36" s="232" t="s">
        <v>181</v>
      </c>
      <c r="B36" s="232"/>
      <c r="C36" s="232"/>
      <c r="D36" s="232" t="s">
        <v>182</v>
      </c>
      <c r="E36" s="233">
        <v>801709.17</v>
      </c>
      <c r="F36" s="233">
        <v>801709.17</v>
      </c>
      <c r="G36" s="233">
        <v>0</v>
      </c>
      <c r="H36" s="233">
        <v>0</v>
      </c>
      <c r="I36" s="233"/>
      <c r="J36" s="233">
        <v>0</v>
      </c>
      <c r="K36" s="233">
        <v>0</v>
      </c>
      <c r="L36" s="233">
        <v>0</v>
      </c>
    </row>
    <row r="37" ht="19.5" customHeight="1" spans="1:12">
      <c r="A37" s="232" t="s">
        <v>183</v>
      </c>
      <c r="B37" s="232"/>
      <c r="C37" s="232"/>
      <c r="D37" s="232" t="s">
        <v>184</v>
      </c>
      <c r="E37" s="233">
        <v>801709.17</v>
      </c>
      <c r="F37" s="233">
        <v>801709.17</v>
      </c>
      <c r="G37" s="233">
        <v>0</v>
      </c>
      <c r="H37" s="233">
        <v>0</v>
      </c>
      <c r="I37" s="233"/>
      <c r="J37" s="233">
        <v>0</v>
      </c>
      <c r="K37" s="233">
        <v>0</v>
      </c>
      <c r="L37" s="233">
        <v>0</v>
      </c>
    </row>
    <row r="38" ht="19.5" customHeight="1" spans="1:12">
      <c r="A38" s="232" t="s">
        <v>185</v>
      </c>
      <c r="B38" s="232"/>
      <c r="C38" s="232"/>
      <c r="D38" s="232" t="s">
        <v>186</v>
      </c>
      <c r="E38" s="233">
        <v>53969.72</v>
      </c>
      <c r="F38" s="233">
        <v>53969.72</v>
      </c>
      <c r="G38" s="233">
        <v>0</v>
      </c>
      <c r="H38" s="233">
        <v>0</v>
      </c>
      <c r="I38" s="233"/>
      <c r="J38" s="233">
        <v>0</v>
      </c>
      <c r="K38" s="233">
        <v>0</v>
      </c>
      <c r="L38" s="233">
        <v>0</v>
      </c>
    </row>
    <row r="39" ht="19.5" customHeight="1" spans="1:12">
      <c r="A39" s="232" t="s">
        <v>187</v>
      </c>
      <c r="B39" s="232"/>
      <c r="C39" s="232"/>
      <c r="D39" s="232" t="s">
        <v>188</v>
      </c>
      <c r="E39" s="233">
        <v>236062.4</v>
      </c>
      <c r="F39" s="233">
        <v>236062.4</v>
      </c>
      <c r="G39" s="233">
        <v>0</v>
      </c>
      <c r="H39" s="233">
        <v>0</v>
      </c>
      <c r="I39" s="233"/>
      <c r="J39" s="233">
        <v>0</v>
      </c>
      <c r="K39" s="233">
        <v>0</v>
      </c>
      <c r="L39" s="233">
        <v>0</v>
      </c>
    </row>
    <row r="40" ht="19.5" customHeight="1" spans="1:12">
      <c r="A40" s="232" t="s">
        <v>189</v>
      </c>
      <c r="B40" s="232"/>
      <c r="C40" s="232"/>
      <c r="D40" s="232" t="s">
        <v>190</v>
      </c>
      <c r="E40" s="233">
        <v>235160.68</v>
      </c>
      <c r="F40" s="233">
        <v>235160.68</v>
      </c>
      <c r="G40" s="233">
        <v>0</v>
      </c>
      <c r="H40" s="233">
        <v>0</v>
      </c>
      <c r="I40" s="233"/>
      <c r="J40" s="233">
        <v>0</v>
      </c>
      <c r="K40" s="233">
        <v>0</v>
      </c>
      <c r="L40" s="233">
        <v>0</v>
      </c>
    </row>
    <row r="41" ht="19.5" customHeight="1" spans="1:12">
      <c r="A41" s="232" t="s">
        <v>191</v>
      </c>
      <c r="B41" s="232"/>
      <c r="C41" s="232"/>
      <c r="D41" s="232" t="s">
        <v>192</v>
      </c>
      <c r="E41" s="233">
        <v>276516.37</v>
      </c>
      <c r="F41" s="233">
        <v>276516.37</v>
      </c>
      <c r="G41" s="233">
        <v>0</v>
      </c>
      <c r="H41" s="233">
        <v>0</v>
      </c>
      <c r="I41" s="233"/>
      <c r="J41" s="233">
        <v>0</v>
      </c>
      <c r="K41" s="233">
        <v>0</v>
      </c>
      <c r="L41" s="233">
        <v>0</v>
      </c>
    </row>
    <row r="42" ht="19.5" customHeight="1" spans="1:12">
      <c r="A42" s="232" t="s">
        <v>193</v>
      </c>
      <c r="B42" s="232"/>
      <c r="C42" s="232"/>
      <c r="D42" s="232" t="s">
        <v>194</v>
      </c>
      <c r="E42" s="233">
        <v>351700</v>
      </c>
      <c r="F42" s="233">
        <v>351700</v>
      </c>
      <c r="G42" s="233">
        <v>0</v>
      </c>
      <c r="H42" s="233">
        <v>0</v>
      </c>
      <c r="I42" s="233"/>
      <c r="J42" s="233">
        <v>0</v>
      </c>
      <c r="K42" s="233">
        <v>0</v>
      </c>
      <c r="L42" s="233">
        <v>0</v>
      </c>
    </row>
    <row r="43" ht="19.5" customHeight="1" spans="1:12">
      <c r="A43" s="232" t="s">
        <v>195</v>
      </c>
      <c r="B43" s="232"/>
      <c r="C43" s="232"/>
      <c r="D43" s="232" t="s">
        <v>196</v>
      </c>
      <c r="E43" s="233">
        <v>350000</v>
      </c>
      <c r="F43" s="233">
        <v>350000</v>
      </c>
      <c r="G43" s="233">
        <v>0</v>
      </c>
      <c r="H43" s="233">
        <v>0</v>
      </c>
      <c r="I43" s="233"/>
      <c r="J43" s="233">
        <v>0</v>
      </c>
      <c r="K43" s="233">
        <v>0</v>
      </c>
      <c r="L43" s="233">
        <v>0</v>
      </c>
    </row>
    <row r="44" ht="19.5" customHeight="1" spans="1:12">
      <c r="A44" s="232" t="s">
        <v>197</v>
      </c>
      <c r="B44" s="232"/>
      <c r="C44" s="232"/>
      <c r="D44" s="232" t="s">
        <v>198</v>
      </c>
      <c r="E44" s="233">
        <v>350000</v>
      </c>
      <c r="F44" s="233">
        <v>350000</v>
      </c>
      <c r="G44" s="233">
        <v>0</v>
      </c>
      <c r="H44" s="233">
        <v>0</v>
      </c>
      <c r="I44" s="233"/>
      <c r="J44" s="233">
        <v>0</v>
      </c>
      <c r="K44" s="233">
        <v>0</v>
      </c>
      <c r="L44" s="233">
        <v>0</v>
      </c>
    </row>
    <row r="45" ht="19.5" customHeight="1" spans="1:12">
      <c r="A45" s="232" t="s">
        <v>199</v>
      </c>
      <c r="B45" s="232"/>
      <c r="C45" s="232"/>
      <c r="D45" s="232" t="s">
        <v>200</v>
      </c>
      <c r="E45" s="233">
        <v>1700</v>
      </c>
      <c r="F45" s="233">
        <v>1700</v>
      </c>
      <c r="G45" s="233">
        <v>0</v>
      </c>
      <c r="H45" s="233">
        <v>0</v>
      </c>
      <c r="I45" s="233"/>
      <c r="J45" s="233">
        <v>0</v>
      </c>
      <c r="K45" s="233">
        <v>0</v>
      </c>
      <c r="L45" s="233">
        <v>0</v>
      </c>
    </row>
    <row r="46" ht="19.5" customHeight="1" spans="1:12">
      <c r="A46" s="232" t="s">
        <v>201</v>
      </c>
      <c r="B46" s="232"/>
      <c r="C46" s="232"/>
      <c r="D46" s="232" t="s">
        <v>202</v>
      </c>
      <c r="E46" s="233">
        <v>1700</v>
      </c>
      <c r="F46" s="233">
        <v>1700</v>
      </c>
      <c r="G46" s="233">
        <v>0</v>
      </c>
      <c r="H46" s="233">
        <v>0</v>
      </c>
      <c r="I46" s="233"/>
      <c r="J46" s="233">
        <v>0</v>
      </c>
      <c r="K46" s="233">
        <v>0</v>
      </c>
      <c r="L46" s="233">
        <v>0</v>
      </c>
    </row>
    <row r="47" ht="19.5" customHeight="1" spans="1:12">
      <c r="A47" s="232" t="s">
        <v>203</v>
      </c>
      <c r="B47" s="232"/>
      <c r="C47" s="232"/>
      <c r="D47" s="232" t="s">
        <v>204</v>
      </c>
      <c r="E47" s="233">
        <v>555358</v>
      </c>
      <c r="F47" s="233">
        <v>555358</v>
      </c>
      <c r="G47" s="233">
        <v>0</v>
      </c>
      <c r="H47" s="233">
        <v>0</v>
      </c>
      <c r="I47" s="233"/>
      <c r="J47" s="233">
        <v>0</v>
      </c>
      <c r="K47" s="233">
        <v>0</v>
      </c>
      <c r="L47" s="233">
        <v>0</v>
      </c>
    </row>
    <row r="48" ht="19.5" customHeight="1" spans="1:12">
      <c r="A48" s="232" t="s">
        <v>205</v>
      </c>
      <c r="B48" s="232"/>
      <c r="C48" s="232"/>
      <c r="D48" s="232" t="s">
        <v>206</v>
      </c>
      <c r="E48" s="233">
        <v>555358</v>
      </c>
      <c r="F48" s="233">
        <v>555358</v>
      </c>
      <c r="G48" s="233">
        <v>0</v>
      </c>
      <c r="H48" s="233">
        <v>0</v>
      </c>
      <c r="I48" s="233"/>
      <c r="J48" s="233">
        <v>0</v>
      </c>
      <c r="K48" s="233">
        <v>0</v>
      </c>
      <c r="L48" s="233">
        <v>0</v>
      </c>
    </row>
    <row r="49" ht="19.5" customHeight="1" spans="1:12">
      <c r="A49" s="232" t="s">
        <v>207</v>
      </c>
      <c r="B49" s="232"/>
      <c r="C49" s="232"/>
      <c r="D49" s="232" t="s">
        <v>208</v>
      </c>
      <c r="E49" s="233">
        <v>555358</v>
      </c>
      <c r="F49" s="233">
        <v>555358</v>
      </c>
      <c r="G49" s="233">
        <v>0</v>
      </c>
      <c r="H49" s="233">
        <v>0</v>
      </c>
      <c r="I49" s="233"/>
      <c r="J49" s="233">
        <v>0</v>
      </c>
      <c r="K49" s="233">
        <v>0</v>
      </c>
      <c r="L49" s="233">
        <v>0</v>
      </c>
    </row>
    <row r="50" ht="19.5" customHeight="1" spans="1:12">
      <c r="A50" s="232" t="s">
        <v>209</v>
      </c>
      <c r="B50" s="232"/>
      <c r="C50" s="232"/>
      <c r="D50" s="232" t="s">
        <v>210</v>
      </c>
      <c r="E50" s="233">
        <v>615961.27</v>
      </c>
      <c r="F50" s="233">
        <v>615961.27</v>
      </c>
      <c r="G50" s="233">
        <v>0</v>
      </c>
      <c r="H50" s="233">
        <v>0</v>
      </c>
      <c r="I50" s="233"/>
      <c r="J50" s="233">
        <v>0</v>
      </c>
      <c r="K50" s="233">
        <v>0</v>
      </c>
      <c r="L50" s="233">
        <v>0</v>
      </c>
    </row>
    <row r="51" ht="19.5" customHeight="1" spans="1:12">
      <c r="A51" s="232" t="s">
        <v>211</v>
      </c>
      <c r="B51" s="232"/>
      <c r="C51" s="232"/>
      <c r="D51" s="232" t="s">
        <v>212</v>
      </c>
      <c r="E51" s="233">
        <v>615961.27</v>
      </c>
      <c r="F51" s="233">
        <v>615961.27</v>
      </c>
      <c r="G51" s="233">
        <v>0</v>
      </c>
      <c r="H51" s="233">
        <v>0</v>
      </c>
      <c r="I51" s="233"/>
      <c r="J51" s="233">
        <v>0</v>
      </c>
      <c r="K51" s="233">
        <v>0</v>
      </c>
      <c r="L51" s="233">
        <v>0</v>
      </c>
    </row>
    <row r="52" ht="19.5" customHeight="1" spans="1:12">
      <c r="A52" s="232" t="s">
        <v>213</v>
      </c>
      <c r="B52" s="232"/>
      <c r="C52" s="232"/>
      <c r="D52" s="232" t="s">
        <v>214</v>
      </c>
      <c r="E52" s="233">
        <v>478960.6</v>
      </c>
      <c r="F52" s="233">
        <v>478960.6</v>
      </c>
      <c r="G52" s="233">
        <v>0</v>
      </c>
      <c r="H52" s="233">
        <v>0</v>
      </c>
      <c r="I52" s="233"/>
      <c r="J52" s="233">
        <v>0</v>
      </c>
      <c r="K52" s="233">
        <v>0</v>
      </c>
      <c r="L52" s="233">
        <v>0</v>
      </c>
    </row>
    <row r="53" ht="19.5" customHeight="1" spans="1:12">
      <c r="A53" s="232" t="s">
        <v>215</v>
      </c>
      <c r="B53" s="232"/>
      <c r="C53" s="232"/>
      <c r="D53" s="232" t="s">
        <v>216</v>
      </c>
      <c r="E53" s="233">
        <v>137000.67</v>
      </c>
      <c r="F53" s="233">
        <v>137000.67</v>
      </c>
      <c r="G53" s="233">
        <v>0</v>
      </c>
      <c r="H53" s="233">
        <v>0</v>
      </c>
      <c r="I53" s="233"/>
      <c r="J53" s="233">
        <v>0</v>
      </c>
      <c r="K53" s="233">
        <v>0</v>
      </c>
      <c r="L53" s="233">
        <v>0</v>
      </c>
    </row>
    <row r="54" ht="19.5" customHeight="1" spans="1:12">
      <c r="A54" s="232" t="s">
        <v>217</v>
      </c>
      <c r="B54" s="232"/>
      <c r="C54" s="232"/>
      <c r="D54" s="232"/>
      <c r="E54" s="232"/>
      <c r="F54" s="232"/>
      <c r="G54" s="232"/>
      <c r="H54" s="232"/>
      <c r="I54" s="232"/>
      <c r="J54" s="232"/>
      <c r="K54" s="232"/>
      <c r="L54" s="232"/>
    </row>
  </sheetData>
  <mergeCells count="6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L5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topLeftCell="A10" workbookViewId="0">
      <selection activeCell="J14" sqref="J14:J23"/>
    </sheetView>
  </sheetViews>
  <sheetFormatPr defaultColWidth="8" defaultRowHeight="12.75"/>
  <cols>
    <col min="1" max="1" width="8" style="1"/>
    <col min="2" max="2" width="13.75" style="1" customWidth="1"/>
    <col min="3" max="3" width="16.25" style="1" customWidth="1"/>
    <col min="4" max="4" width="11.1333333333333" style="1" customWidth="1"/>
    <col min="5" max="5" width="15.25" style="1" customWidth="1"/>
    <col min="6" max="6" width="12.5" style="1" customWidth="1"/>
    <col min="7" max="7" width="15.1333333333333" style="1" customWidth="1"/>
    <col min="8" max="8" width="11.5" style="1" customWidth="1"/>
    <col min="9" max="9" width="8" style="1"/>
    <col min="10" max="10" width="17.75" style="1" customWidth="1"/>
    <col min="11" max="16384" width="8" style="1"/>
  </cols>
  <sheetData>
    <row r="1" s="1" customFormat="1" ht="22.5" spans="1:10">
      <c r="A1" s="2" t="s">
        <v>694</v>
      </c>
      <c r="B1" s="2"/>
      <c r="C1" s="2"/>
      <c r="D1" s="2"/>
      <c r="E1" s="2"/>
      <c r="F1" s="2"/>
      <c r="G1" s="2"/>
      <c r="H1" s="2"/>
      <c r="I1" s="2"/>
      <c r="J1" s="2"/>
    </row>
    <row r="2" s="1" customFormat="1" ht="22.5" spans="1:10">
      <c r="A2" s="3" t="s">
        <v>2</v>
      </c>
      <c r="B2" s="3"/>
      <c r="C2" s="3"/>
      <c r="D2" s="2"/>
      <c r="E2" s="2"/>
      <c r="F2" s="2"/>
      <c r="G2" s="2"/>
      <c r="H2" s="2"/>
      <c r="I2" s="2"/>
      <c r="J2" s="34" t="s">
        <v>762</v>
      </c>
    </row>
    <row r="3" s="1" customFormat="1" ht="18" customHeight="1" spans="1:10">
      <c r="A3" s="4" t="s">
        <v>696</v>
      </c>
      <c r="B3" s="4"/>
      <c r="C3" s="117" t="s">
        <v>627</v>
      </c>
      <c r="D3" s="118"/>
      <c r="E3" s="118"/>
      <c r="F3" s="118"/>
      <c r="G3" s="118"/>
      <c r="H3" s="118"/>
      <c r="I3" s="118"/>
      <c r="J3" s="121"/>
    </row>
    <row r="4" s="1" customFormat="1" ht="18" customHeight="1" spans="1:10">
      <c r="A4" s="4" t="s">
        <v>697</v>
      </c>
      <c r="B4" s="4"/>
      <c r="C4" s="5" t="s">
        <v>581</v>
      </c>
      <c r="D4" s="5"/>
      <c r="E4" s="5"/>
      <c r="F4" s="4" t="s">
        <v>698</v>
      </c>
      <c r="G4" s="5" t="s">
        <v>733</v>
      </c>
      <c r="H4" s="5"/>
      <c r="I4" s="5"/>
      <c r="J4" s="5"/>
    </row>
    <row r="5" s="1" customFormat="1" ht="18" customHeight="1" spans="1:10">
      <c r="A5" s="6" t="s">
        <v>699</v>
      </c>
      <c r="B5" s="6"/>
      <c r="C5" s="6"/>
      <c r="D5" s="6" t="s">
        <v>700</v>
      </c>
      <c r="E5" s="6" t="s">
        <v>487</v>
      </c>
      <c r="F5" s="6" t="s">
        <v>701</v>
      </c>
      <c r="G5" s="6" t="s">
        <v>702</v>
      </c>
      <c r="H5" s="6" t="s">
        <v>703</v>
      </c>
      <c r="I5" s="6" t="s">
        <v>704</v>
      </c>
      <c r="J5" s="6"/>
    </row>
    <row r="6" s="1" customFormat="1" ht="39.95" customHeight="1" spans="1:10">
      <c r="A6" s="6"/>
      <c r="B6" s="6"/>
      <c r="C6" s="7" t="s">
        <v>705</v>
      </c>
      <c r="D6" s="9">
        <v>15401405.06</v>
      </c>
      <c r="E6" s="9">
        <v>15401405.06</v>
      </c>
      <c r="F6" s="9">
        <v>15401405.06</v>
      </c>
      <c r="G6" s="6">
        <v>10</v>
      </c>
      <c r="H6" s="10">
        <f>F6/E6</f>
        <v>1</v>
      </c>
      <c r="I6" s="11">
        <v>10</v>
      </c>
      <c r="J6" s="11"/>
    </row>
    <row r="7" s="1" customFormat="1" ht="32.1" customHeight="1" spans="1:10">
      <c r="A7" s="6"/>
      <c r="B7" s="6"/>
      <c r="C7" s="7" t="s">
        <v>707</v>
      </c>
      <c r="D7" s="9">
        <f>D6-D8</f>
        <v>15396757</v>
      </c>
      <c r="E7" s="9">
        <f>E6-E8</f>
        <v>15396757</v>
      </c>
      <c r="F7" s="9">
        <f>F6-F8</f>
        <v>15396757</v>
      </c>
      <c r="G7" s="6" t="s">
        <v>491</v>
      </c>
      <c r="H7" s="10">
        <f>F7/E7</f>
        <v>1</v>
      </c>
      <c r="I7" s="11" t="s">
        <v>491</v>
      </c>
      <c r="J7" s="11"/>
    </row>
    <row r="8" s="1" customFormat="1" spans="1:10">
      <c r="A8" s="6"/>
      <c r="B8" s="6"/>
      <c r="C8" s="7" t="s">
        <v>708</v>
      </c>
      <c r="D8" s="119">
        <v>4648.06</v>
      </c>
      <c r="E8" s="119">
        <v>4648.06</v>
      </c>
      <c r="F8" s="119">
        <v>4648.06</v>
      </c>
      <c r="G8" s="6" t="s">
        <v>491</v>
      </c>
      <c r="H8" s="6" t="s">
        <v>491</v>
      </c>
      <c r="I8" s="11" t="s">
        <v>491</v>
      </c>
      <c r="J8" s="11"/>
    </row>
    <row r="9" s="1" customFormat="1" ht="29.1" customHeight="1" spans="1:10">
      <c r="A9" s="6"/>
      <c r="B9" s="6"/>
      <c r="C9" s="7" t="s">
        <v>613</v>
      </c>
      <c r="D9" s="11" t="s">
        <v>491</v>
      </c>
      <c r="E9" s="11" t="s">
        <v>491</v>
      </c>
      <c r="F9" s="11" t="s">
        <v>491</v>
      </c>
      <c r="G9" s="6" t="s">
        <v>491</v>
      </c>
      <c r="H9" s="72"/>
      <c r="I9" s="11" t="s">
        <v>491</v>
      </c>
      <c r="J9" s="11"/>
    </row>
    <row r="10" s="1" customFormat="1" ht="23.1" customHeight="1" spans="1:10">
      <c r="A10" s="6" t="s">
        <v>709</v>
      </c>
      <c r="B10" s="6" t="s">
        <v>710</v>
      </c>
      <c r="C10" s="6"/>
      <c r="D10" s="6"/>
      <c r="E10" s="6"/>
      <c r="F10" s="11" t="s">
        <v>598</v>
      </c>
      <c r="G10" s="11"/>
      <c r="H10" s="11"/>
      <c r="I10" s="11"/>
      <c r="J10" s="11"/>
    </row>
    <row r="11" s="1" customFormat="1" ht="78.95" customHeight="1" spans="1:10">
      <c r="A11" s="6"/>
      <c r="B11" s="12" t="s">
        <v>756</v>
      </c>
      <c r="C11" s="13"/>
      <c r="D11" s="13"/>
      <c r="E11" s="14"/>
      <c r="F11" s="15" t="s">
        <v>750</v>
      </c>
      <c r="G11" s="15"/>
      <c r="H11" s="15"/>
      <c r="I11" s="15"/>
      <c r="J11" s="15"/>
    </row>
    <row r="12" s="1" customFormat="1" ht="23.1" customHeight="1" spans="1:10">
      <c r="A12" s="16" t="s">
        <v>713</v>
      </c>
      <c r="B12" s="17"/>
      <c r="C12" s="18"/>
      <c r="D12" s="16" t="s">
        <v>714</v>
      </c>
      <c r="E12" s="17"/>
      <c r="F12" s="18"/>
      <c r="G12" s="19" t="s">
        <v>658</v>
      </c>
      <c r="H12" s="19" t="s">
        <v>702</v>
      </c>
      <c r="I12" s="19" t="s">
        <v>704</v>
      </c>
      <c r="J12" s="19" t="s">
        <v>659</v>
      </c>
    </row>
    <row r="13" s="1" customFormat="1" ht="23.1" customHeight="1" spans="1:10">
      <c r="A13" s="16" t="s">
        <v>652</v>
      </c>
      <c r="B13" s="6" t="s">
        <v>653</v>
      </c>
      <c r="C13" s="6" t="s">
        <v>654</v>
      </c>
      <c r="D13" s="6" t="s">
        <v>655</v>
      </c>
      <c r="E13" s="6" t="s">
        <v>656</v>
      </c>
      <c r="F13" s="6" t="s">
        <v>657</v>
      </c>
      <c r="G13" s="20"/>
      <c r="H13" s="20"/>
      <c r="I13" s="20"/>
      <c r="J13" s="20"/>
    </row>
    <row r="14" s="1" customFormat="1" ht="36" customHeight="1" spans="1:10">
      <c r="A14" s="21" t="s">
        <v>660</v>
      </c>
      <c r="B14" s="22" t="s">
        <v>661</v>
      </c>
      <c r="C14" s="6" t="s">
        <v>763</v>
      </c>
      <c r="D14" s="23" t="s">
        <v>669</v>
      </c>
      <c r="E14" s="24">
        <v>85</v>
      </c>
      <c r="F14" s="24" t="s">
        <v>664</v>
      </c>
      <c r="G14" s="24">
        <v>1</v>
      </c>
      <c r="H14" s="24">
        <v>10</v>
      </c>
      <c r="I14" s="24">
        <v>10</v>
      </c>
      <c r="J14" s="35" t="s">
        <v>575</v>
      </c>
    </row>
    <row r="15" s="1" customFormat="1" ht="35" customHeight="1" spans="1:10">
      <c r="A15" s="21"/>
      <c r="B15" s="120"/>
      <c r="C15" s="6" t="s">
        <v>764</v>
      </c>
      <c r="D15" s="24" t="s">
        <v>736</v>
      </c>
      <c r="E15" s="24">
        <v>20445</v>
      </c>
      <c r="F15" s="24" t="s">
        <v>664</v>
      </c>
      <c r="G15" s="24">
        <v>1641</v>
      </c>
      <c r="H15" s="24">
        <v>10</v>
      </c>
      <c r="I15" s="24">
        <v>10</v>
      </c>
      <c r="J15" s="35" t="s">
        <v>575</v>
      </c>
    </row>
    <row r="16" s="1" customFormat="1" ht="36" customHeight="1" spans="1:10">
      <c r="A16" s="21"/>
      <c r="B16" s="120"/>
      <c r="C16" s="6" t="s">
        <v>765</v>
      </c>
      <c r="D16" s="24" t="s">
        <v>736</v>
      </c>
      <c r="E16" s="24">
        <v>6409</v>
      </c>
      <c r="F16" s="24" t="s">
        <v>664</v>
      </c>
      <c r="G16" s="31">
        <v>713</v>
      </c>
      <c r="H16" s="24">
        <v>10</v>
      </c>
      <c r="I16" s="24">
        <v>10</v>
      </c>
      <c r="J16" s="35" t="s">
        <v>575</v>
      </c>
    </row>
    <row r="17" s="1" customFormat="1" ht="39" customHeight="1" spans="1:10">
      <c r="A17" s="21"/>
      <c r="B17" s="22" t="s">
        <v>667</v>
      </c>
      <c r="C17" s="6" t="s">
        <v>766</v>
      </c>
      <c r="D17" s="24" t="s">
        <v>736</v>
      </c>
      <c r="E17" s="24">
        <v>100</v>
      </c>
      <c r="F17" s="24" t="s">
        <v>670</v>
      </c>
      <c r="G17" s="26">
        <v>1</v>
      </c>
      <c r="H17" s="24">
        <v>10</v>
      </c>
      <c r="I17" s="24">
        <v>10</v>
      </c>
      <c r="J17" s="35" t="s">
        <v>575</v>
      </c>
    </row>
    <row r="18" s="1" customFormat="1" ht="36" customHeight="1" spans="1:10">
      <c r="A18" s="21"/>
      <c r="B18" s="22" t="s">
        <v>672</v>
      </c>
      <c r="C18" s="6" t="s">
        <v>767</v>
      </c>
      <c r="D18" s="24" t="s">
        <v>736</v>
      </c>
      <c r="E18" s="24"/>
      <c r="F18" s="24" t="s">
        <v>674</v>
      </c>
      <c r="G18" s="26">
        <v>1</v>
      </c>
      <c r="H18" s="24">
        <v>10</v>
      </c>
      <c r="I18" s="24">
        <v>10</v>
      </c>
      <c r="J18" s="35" t="s">
        <v>575</v>
      </c>
    </row>
    <row r="19" s="1" customFormat="1" ht="36" customHeight="1" spans="1:10">
      <c r="A19" s="21"/>
      <c r="B19" s="120"/>
      <c r="C19" s="6" t="s">
        <v>768</v>
      </c>
      <c r="D19" s="24" t="s">
        <v>736</v>
      </c>
      <c r="E19" s="24"/>
      <c r="F19" s="24" t="s">
        <v>674</v>
      </c>
      <c r="G19" s="26">
        <v>1</v>
      </c>
      <c r="H19" s="24">
        <v>10</v>
      </c>
      <c r="I19" s="24">
        <v>10</v>
      </c>
      <c r="J19" s="35" t="s">
        <v>575</v>
      </c>
    </row>
    <row r="20" s="1" customFormat="1" ht="36" customHeight="1" spans="1:10">
      <c r="A20" s="21"/>
      <c r="B20" s="120"/>
      <c r="C20" s="6" t="s">
        <v>769</v>
      </c>
      <c r="D20" s="24" t="s">
        <v>736</v>
      </c>
      <c r="E20" s="24"/>
      <c r="F20" s="24" t="s">
        <v>674</v>
      </c>
      <c r="G20" s="26">
        <v>1</v>
      </c>
      <c r="H20" s="24">
        <v>10</v>
      </c>
      <c r="I20" s="24">
        <v>10</v>
      </c>
      <c r="J20" s="35" t="s">
        <v>575</v>
      </c>
    </row>
    <row r="21" s="1" customFormat="1" ht="36" customHeight="1" spans="1:12">
      <c r="A21" s="22" t="s">
        <v>677</v>
      </c>
      <c r="B21" s="22" t="s">
        <v>739</v>
      </c>
      <c r="C21" s="6" t="s">
        <v>770</v>
      </c>
      <c r="D21" s="24" t="s">
        <v>736</v>
      </c>
      <c r="E21" s="26">
        <v>1</v>
      </c>
      <c r="F21" s="24" t="s">
        <v>670</v>
      </c>
      <c r="G21" s="26">
        <v>1</v>
      </c>
      <c r="H21" s="24">
        <v>5</v>
      </c>
      <c r="I21" s="24">
        <v>5</v>
      </c>
      <c r="J21" s="35" t="s">
        <v>575</v>
      </c>
      <c r="K21" s="122"/>
      <c r="L21" s="122"/>
    </row>
    <row r="22" s="1" customFormat="1" ht="42.95" customHeight="1" spans="1:12">
      <c r="A22" s="25"/>
      <c r="B22" s="21" t="s">
        <v>723</v>
      </c>
      <c r="C22" s="6" t="s">
        <v>771</v>
      </c>
      <c r="D22" s="23" t="s">
        <v>736</v>
      </c>
      <c r="E22" s="24">
        <v>1</v>
      </c>
      <c r="F22" s="24" t="s">
        <v>753</v>
      </c>
      <c r="G22" s="26">
        <v>1</v>
      </c>
      <c r="H22" s="27">
        <v>5</v>
      </c>
      <c r="I22" s="27">
        <v>5</v>
      </c>
      <c r="J22" s="35" t="s">
        <v>575</v>
      </c>
      <c r="K22" s="36"/>
      <c r="L22" s="36"/>
    </row>
    <row r="23" s="1" customFormat="1" ht="24" spans="1:12">
      <c r="A23" s="28" t="s">
        <v>685</v>
      </c>
      <c r="B23" s="29" t="s">
        <v>686</v>
      </c>
      <c r="C23" s="30" t="s">
        <v>754</v>
      </c>
      <c r="D23" s="23" t="s">
        <v>669</v>
      </c>
      <c r="E23" s="31">
        <v>95</v>
      </c>
      <c r="F23" s="24" t="s">
        <v>670</v>
      </c>
      <c r="G23" s="31">
        <v>1</v>
      </c>
      <c r="H23" s="24">
        <v>10</v>
      </c>
      <c r="I23" s="24">
        <v>10</v>
      </c>
      <c r="J23" s="35" t="s">
        <v>575</v>
      </c>
      <c r="K23" s="36"/>
      <c r="L23" s="36"/>
    </row>
    <row r="24" s="1" customFormat="1" ht="23.1" customHeight="1" spans="1:12">
      <c r="A24" s="6" t="s">
        <v>725</v>
      </c>
      <c r="B24" s="6"/>
      <c r="C24" s="6"/>
      <c r="D24" s="6" t="s">
        <v>575</v>
      </c>
      <c r="E24" s="6"/>
      <c r="F24" s="6"/>
      <c r="G24" s="6"/>
      <c r="H24" s="6"/>
      <c r="I24" s="6"/>
      <c r="J24" s="6"/>
      <c r="K24" s="37"/>
      <c r="L24" s="38"/>
    </row>
    <row r="25" s="1" customFormat="1" ht="23.1" customHeight="1" spans="1:12">
      <c r="A25" s="6" t="s">
        <v>726</v>
      </c>
      <c r="B25" s="6"/>
      <c r="C25" s="6"/>
      <c r="D25" s="6"/>
      <c r="E25" s="6"/>
      <c r="F25" s="6"/>
      <c r="G25" s="6"/>
      <c r="H25" s="6">
        <v>100</v>
      </c>
      <c r="I25" s="6">
        <v>100</v>
      </c>
      <c r="J25" s="6" t="s">
        <v>727</v>
      </c>
      <c r="K25" s="37"/>
      <c r="L25" s="38"/>
    </row>
    <row r="26" s="1" customFormat="1" spans="1:12">
      <c r="A26" s="32"/>
      <c r="B26" s="32"/>
      <c r="C26" s="32"/>
      <c r="D26" s="32"/>
      <c r="E26" s="32"/>
      <c r="F26" s="32"/>
      <c r="G26" s="32"/>
      <c r="H26" s="32"/>
      <c r="I26" s="32"/>
      <c r="J26" s="39"/>
      <c r="K26" s="36"/>
      <c r="L26" s="36"/>
    </row>
    <row r="27" s="1" customFormat="1" spans="1:12">
      <c r="A27" s="33" t="s">
        <v>690</v>
      </c>
      <c r="B27" s="32"/>
      <c r="C27" s="32"/>
      <c r="D27" s="32"/>
      <c r="E27" s="32"/>
      <c r="F27" s="32"/>
      <c r="G27" s="32"/>
      <c r="H27" s="32"/>
      <c r="I27" s="32"/>
      <c r="J27" s="39"/>
      <c r="K27" s="36"/>
      <c r="L27" s="36"/>
    </row>
    <row r="28" s="1" customFormat="1" spans="1:12">
      <c r="A28" s="33" t="s">
        <v>691</v>
      </c>
      <c r="B28" s="33"/>
      <c r="C28" s="33"/>
      <c r="D28" s="33"/>
      <c r="E28" s="33"/>
      <c r="F28" s="33"/>
      <c r="G28" s="33"/>
      <c r="H28" s="33"/>
      <c r="I28" s="33"/>
      <c r="J28" s="33"/>
      <c r="K28" s="36"/>
      <c r="L28" s="36"/>
    </row>
    <row r="29" s="1" customFormat="1" spans="1:12">
      <c r="A29" s="33" t="s">
        <v>692</v>
      </c>
      <c r="B29" s="33"/>
      <c r="C29" s="33"/>
      <c r="D29" s="33"/>
      <c r="E29" s="33"/>
      <c r="F29" s="33"/>
      <c r="G29" s="33"/>
      <c r="H29" s="33"/>
      <c r="I29" s="33"/>
      <c r="J29" s="33"/>
      <c r="K29" s="40"/>
      <c r="L29" s="36"/>
    </row>
    <row r="30" s="1" customFormat="1" spans="1:10">
      <c r="A30" s="33" t="s">
        <v>728</v>
      </c>
      <c r="B30" s="33"/>
      <c r="C30" s="33"/>
      <c r="D30" s="33"/>
      <c r="E30" s="33"/>
      <c r="F30" s="33"/>
      <c r="G30" s="33"/>
      <c r="H30" s="33"/>
      <c r="I30" s="33"/>
      <c r="J30" s="33"/>
    </row>
    <row r="31" s="1" customFormat="1" spans="1:10">
      <c r="A31" s="33" t="s">
        <v>729</v>
      </c>
      <c r="B31" s="33"/>
      <c r="C31" s="33"/>
      <c r="D31" s="33"/>
      <c r="E31" s="33"/>
      <c r="F31" s="33"/>
      <c r="G31" s="33"/>
      <c r="H31" s="33"/>
      <c r="I31" s="33"/>
      <c r="J31" s="33"/>
    </row>
    <row r="32" s="1" customFormat="1" spans="1:10">
      <c r="A32" s="33" t="s">
        <v>730</v>
      </c>
      <c r="B32" s="33"/>
      <c r="C32" s="33"/>
      <c r="D32" s="33"/>
      <c r="E32" s="33"/>
      <c r="F32" s="33"/>
      <c r="G32" s="33"/>
      <c r="H32" s="33"/>
      <c r="I32" s="33"/>
      <c r="J32" s="33"/>
    </row>
    <row r="33" s="1" customFormat="1" spans="1:10">
      <c r="A33" s="33" t="s">
        <v>731</v>
      </c>
      <c r="B33" s="33"/>
      <c r="C33" s="33"/>
      <c r="D33" s="33"/>
      <c r="E33" s="33"/>
      <c r="F33" s="33"/>
      <c r="G33" s="33"/>
      <c r="H33" s="33"/>
      <c r="I33" s="33"/>
      <c r="J33" s="33"/>
    </row>
  </sheetData>
  <mergeCells count="38">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20"/>
    <mergeCell ref="A21:A22"/>
    <mergeCell ref="B14:B16"/>
    <mergeCell ref="B18:B20"/>
    <mergeCell ref="G12:G13"/>
    <mergeCell ref="H12:H13"/>
    <mergeCell ref="I12:I13"/>
    <mergeCell ref="J12:J13"/>
    <mergeCell ref="A5:B9"/>
    <mergeCell ref="K26:L28"/>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J16" sqref="J16"/>
    </sheetView>
  </sheetViews>
  <sheetFormatPr defaultColWidth="8" defaultRowHeight="12.75"/>
  <cols>
    <col min="1" max="1" width="8" style="1"/>
    <col min="2" max="2" width="13.75" style="1" customWidth="1"/>
    <col min="3" max="3" width="16.25" style="1" customWidth="1"/>
    <col min="4" max="4" width="11.1333333333333" style="1" customWidth="1"/>
    <col min="5" max="5" width="15.25" style="1" customWidth="1"/>
    <col min="6" max="6" width="12.5" style="1" customWidth="1"/>
    <col min="7" max="7" width="15.1333333333333" style="1" customWidth="1"/>
    <col min="8" max="8" width="11.5" style="1" customWidth="1"/>
    <col min="9" max="9" width="8" style="1"/>
    <col min="10" max="10" width="17.75" style="1" customWidth="1"/>
    <col min="11" max="16384" width="8" style="1"/>
  </cols>
  <sheetData>
    <row r="1" s="1" customFormat="1" ht="22.5" spans="1:10">
      <c r="A1" s="2" t="s">
        <v>694</v>
      </c>
      <c r="B1" s="2"/>
      <c r="C1" s="2"/>
      <c r="D1" s="2"/>
      <c r="E1" s="2"/>
      <c r="F1" s="2"/>
      <c r="G1" s="2"/>
      <c r="H1" s="2"/>
      <c r="I1" s="2"/>
      <c r="J1" s="2"/>
    </row>
    <row r="2" s="1" customFormat="1" ht="22.5" spans="1:10">
      <c r="A2" s="3" t="s">
        <v>2</v>
      </c>
      <c r="B2" s="3"/>
      <c r="C2" s="3"/>
      <c r="D2" s="2"/>
      <c r="E2" s="2"/>
      <c r="F2" s="2"/>
      <c r="G2" s="2"/>
      <c r="H2" s="2"/>
      <c r="I2" s="2"/>
      <c r="J2" s="34" t="s">
        <v>772</v>
      </c>
    </row>
    <row r="3" s="1" customFormat="1" ht="18" customHeight="1" spans="1:10">
      <c r="A3" s="4" t="s">
        <v>696</v>
      </c>
      <c r="B3" s="4"/>
      <c r="C3" s="5" t="s">
        <v>629</v>
      </c>
      <c r="D3" s="5"/>
      <c r="E3" s="5"/>
      <c r="F3" s="5"/>
      <c r="G3" s="5"/>
      <c r="H3" s="5"/>
      <c r="I3" s="5"/>
      <c r="J3" s="5"/>
    </row>
    <row r="4" s="1" customFormat="1" ht="18" customHeight="1" spans="1:10">
      <c r="A4" s="4" t="s">
        <v>697</v>
      </c>
      <c r="B4" s="4"/>
      <c r="C4" s="5" t="s">
        <v>581</v>
      </c>
      <c r="D4" s="5"/>
      <c r="E4" s="5"/>
      <c r="F4" s="4" t="s">
        <v>698</v>
      </c>
      <c r="G4" s="5" t="s">
        <v>760</v>
      </c>
      <c r="H4" s="5"/>
      <c r="I4" s="5"/>
      <c r="J4" s="5"/>
    </row>
    <row r="5" s="1" customFormat="1" ht="18" customHeight="1" spans="1:10">
      <c r="A5" s="6" t="s">
        <v>699</v>
      </c>
      <c r="B5" s="6"/>
      <c r="C5" s="6"/>
      <c r="D5" s="6" t="s">
        <v>700</v>
      </c>
      <c r="E5" s="6" t="s">
        <v>487</v>
      </c>
      <c r="F5" s="6" t="s">
        <v>701</v>
      </c>
      <c r="G5" s="6" t="s">
        <v>702</v>
      </c>
      <c r="H5" s="6" t="s">
        <v>703</v>
      </c>
      <c r="I5" s="6" t="s">
        <v>704</v>
      </c>
      <c r="J5" s="6"/>
    </row>
    <row r="6" s="1" customFormat="1" ht="39.95" customHeight="1" spans="1:10">
      <c r="A6" s="6"/>
      <c r="B6" s="6"/>
      <c r="C6" s="7" t="s">
        <v>705</v>
      </c>
      <c r="D6" s="115">
        <v>150000</v>
      </c>
      <c r="E6" s="115">
        <v>150000</v>
      </c>
      <c r="F6" s="115">
        <v>150000</v>
      </c>
      <c r="G6" s="6">
        <v>10</v>
      </c>
      <c r="H6" s="10">
        <f>F6/E6</f>
        <v>1</v>
      </c>
      <c r="I6" s="11">
        <v>10</v>
      </c>
      <c r="J6" s="11"/>
    </row>
    <row r="7" s="1" customFormat="1" ht="32.1" customHeight="1" spans="1:10">
      <c r="A7" s="6"/>
      <c r="B7" s="6"/>
      <c r="C7" s="7" t="s">
        <v>707</v>
      </c>
      <c r="D7" s="115">
        <v>150000</v>
      </c>
      <c r="E7" s="115">
        <v>150000</v>
      </c>
      <c r="F7" s="115">
        <v>150000</v>
      </c>
      <c r="G7" s="6" t="s">
        <v>491</v>
      </c>
      <c r="H7" s="10">
        <f>F7/E7</f>
        <v>1</v>
      </c>
      <c r="I7" s="11" t="s">
        <v>491</v>
      </c>
      <c r="J7" s="11"/>
    </row>
    <row r="8" s="1" customFormat="1" ht="13.5" spans="1:10">
      <c r="A8" s="6"/>
      <c r="B8" s="6"/>
      <c r="C8" s="7" t="s">
        <v>708</v>
      </c>
      <c r="D8" s="116">
        <v>0</v>
      </c>
      <c r="E8" s="116">
        <v>0</v>
      </c>
      <c r="F8" s="116">
        <v>0</v>
      </c>
      <c r="G8" s="6" t="s">
        <v>491</v>
      </c>
      <c r="H8" s="6" t="s">
        <v>491</v>
      </c>
      <c r="I8" s="11" t="s">
        <v>491</v>
      </c>
      <c r="J8" s="11"/>
    </row>
    <row r="9" s="1" customFormat="1" ht="29.1" customHeight="1" spans="1:10">
      <c r="A9" s="6"/>
      <c r="B9" s="6"/>
      <c r="C9" s="7" t="s">
        <v>613</v>
      </c>
      <c r="D9" s="11" t="s">
        <v>491</v>
      </c>
      <c r="E9" s="11" t="s">
        <v>491</v>
      </c>
      <c r="F9" s="11" t="s">
        <v>491</v>
      </c>
      <c r="G9" s="6" t="s">
        <v>491</v>
      </c>
      <c r="H9" s="6" t="s">
        <v>491</v>
      </c>
      <c r="I9" s="11" t="s">
        <v>491</v>
      </c>
      <c r="J9" s="11"/>
    </row>
    <row r="10" s="1" customFormat="1" ht="23.1" customHeight="1" spans="1:10">
      <c r="A10" s="6" t="s">
        <v>709</v>
      </c>
      <c r="B10" s="6" t="s">
        <v>710</v>
      </c>
      <c r="C10" s="6"/>
      <c r="D10" s="6"/>
      <c r="E10" s="6"/>
      <c r="F10" s="11" t="s">
        <v>598</v>
      </c>
      <c r="G10" s="11"/>
      <c r="H10" s="11"/>
      <c r="I10" s="11"/>
      <c r="J10" s="11"/>
    </row>
    <row r="11" s="1" customFormat="1" ht="78.95" customHeight="1" spans="1:10">
      <c r="A11" s="6"/>
      <c r="B11" s="12" t="s">
        <v>630</v>
      </c>
      <c r="C11" s="13"/>
      <c r="D11" s="13"/>
      <c r="E11" s="14"/>
      <c r="F11" s="15" t="s">
        <v>773</v>
      </c>
      <c r="G11" s="15"/>
      <c r="H11" s="15"/>
      <c r="I11" s="15"/>
      <c r="J11" s="15"/>
    </row>
    <row r="12" s="1" customFormat="1" ht="23.1" customHeight="1" spans="1:10">
      <c r="A12" s="16" t="s">
        <v>713</v>
      </c>
      <c r="B12" s="17"/>
      <c r="C12" s="18"/>
      <c r="D12" s="16" t="s">
        <v>714</v>
      </c>
      <c r="E12" s="17"/>
      <c r="F12" s="18"/>
      <c r="G12" s="19" t="s">
        <v>658</v>
      </c>
      <c r="H12" s="19" t="s">
        <v>702</v>
      </c>
      <c r="I12" s="19" t="s">
        <v>704</v>
      </c>
      <c r="J12" s="19" t="s">
        <v>659</v>
      </c>
    </row>
    <row r="13" s="1" customFormat="1" ht="23.1" customHeight="1" spans="1:10">
      <c r="A13" s="16" t="s">
        <v>652</v>
      </c>
      <c r="B13" s="6" t="s">
        <v>653</v>
      </c>
      <c r="C13" s="6" t="s">
        <v>654</v>
      </c>
      <c r="D13" s="6" t="s">
        <v>655</v>
      </c>
      <c r="E13" s="6" t="s">
        <v>656</v>
      </c>
      <c r="F13" s="6" t="s">
        <v>657</v>
      </c>
      <c r="G13" s="20"/>
      <c r="H13" s="20"/>
      <c r="I13" s="20"/>
      <c r="J13" s="20"/>
    </row>
    <row r="14" s="1" customFormat="1" ht="36" customHeight="1" spans="1:10">
      <c r="A14" s="21" t="s">
        <v>660</v>
      </c>
      <c r="B14" s="22" t="s">
        <v>661</v>
      </c>
      <c r="C14" s="6" t="s">
        <v>774</v>
      </c>
      <c r="D14" s="23" t="s">
        <v>669</v>
      </c>
      <c r="E14" s="24">
        <v>6000</v>
      </c>
      <c r="F14" s="24" t="s">
        <v>664</v>
      </c>
      <c r="G14" s="24">
        <v>1</v>
      </c>
      <c r="H14" s="24">
        <v>40</v>
      </c>
      <c r="I14" s="24">
        <v>40</v>
      </c>
      <c r="J14" s="35" t="s">
        <v>575</v>
      </c>
    </row>
    <row r="15" s="1" customFormat="1" ht="42.95" customHeight="1" spans="1:12">
      <c r="A15" s="25" t="s">
        <v>677</v>
      </c>
      <c r="B15" s="21" t="s">
        <v>723</v>
      </c>
      <c r="C15" s="6" t="s">
        <v>775</v>
      </c>
      <c r="D15" s="23" t="s">
        <v>736</v>
      </c>
      <c r="E15" s="24">
        <v>1</v>
      </c>
      <c r="F15" s="24" t="s">
        <v>753</v>
      </c>
      <c r="G15" s="26">
        <v>1</v>
      </c>
      <c r="H15" s="27">
        <v>30</v>
      </c>
      <c r="I15" s="27">
        <v>28</v>
      </c>
      <c r="J15" s="35" t="s">
        <v>776</v>
      </c>
      <c r="K15" s="36"/>
      <c r="L15" s="36"/>
    </row>
    <row r="16" s="1" customFormat="1" ht="24" spans="1:12">
      <c r="A16" s="28" t="s">
        <v>685</v>
      </c>
      <c r="B16" s="29" t="s">
        <v>686</v>
      </c>
      <c r="C16" s="30" t="s">
        <v>754</v>
      </c>
      <c r="D16" s="23" t="s">
        <v>669</v>
      </c>
      <c r="E16" s="31">
        <v>95</v>
      </c>
      <c r="F16" s="24" t="s">
        <v>670</v>
      </c>
      <c r="G16" s="31">
        <v>1</v>
      </c>
      <c r="H16" s="24">
        <v>20</v>
      </c>
      <c r="I16" s="24">
        <v>20</v>
      </c>
      <c r="J16" s="35" t="s">
        <v>575</v>
      </c>
      <c r="K16" s="36"/>
      <c r="L16" s="36"/>
    </row>
    <row r="17" s="1" customFormat="1" ht="23.1" customHeight="1" spans="1:12">
      <c r="A17" s="6" t="s">
        <v>725</v>
      </c>
      <c r="B17" s="6"/>
      <c r="C17" s="6"/>
      <c r="D17" s="6" t="s">
        <v>575</v>
      </c>
      <c r="E17" s="6"/>
      <c r="F17" s="6"/>
      <c r="G17" s="6"/>
      <c r="H17" s="6"/>
      <c r="I17" s="6"/>
      <c r="J17" s="6"/>
      <c r="K17" s="37"/>
      <c r="L17" s="38"/>
    </row>
    <row r="18" s="1" customFormat="1" ht="23.1" customHeight="1" spans="1:12">
      <c r="A18" s="6" t="s">
        <v>726</v>
      </c>
      <c r="B18" s="6"/>
      <c r="C18" s="6"/>
      <c r="D18" s="6"/>
      <c r="E18" s="6"/>
      <c r="F18" s="6"/>
      <c r="G18" s="6"/>
      <c r="H18" s="6">
        <v>100</v>
      </c>
      <c r="I18" s="6">
        <v>98</v>
      </c>
      <c r="J18" s="6" t="s">
        <v>727</v>
      </c>
      <c r="K18" s="37"/>
      <c r="L18" s="38"/>
    </row>
    <row r="19" s="1" customFormat="1" spans="1:12">
      <c r="A19" s="32"/>
      <c r="B19" s="32"/>
      <c r="C19" s="32"/>
      <c r="D19" s="32"/>
      <c r="E19" s="32"/>
      <c r="F19" s="32"/>
      <c r="G19" s="32"/>
      <c r="H19" s="32"/>
      <c r="I19" s="32"/>
      <c r="J19" s="39"/>
      <c r="K19" s="36"/>
      <c r="L19" s="36"/>
    </row>
    <row r="20" s="1" customFormat="1" spans="1:12">
      <c r="A20" s="33" t="s">
        <v>690</v>
      </c>
      <c r="B20" s="32"/>
      <c r="C20" s="32"/>
      <c r="D20" s="32"/>
      <c r="E20" s="32"/>
      <c r="F20" s="32"/>
      <c r="G20" s="32"/>
      <c r="H20" s="32"/>
      <c r="I20" s="32"/>
      <c r="J20" s="39"/>
      <c r="K20" s="36"/>
      <c r="L20" s="36"/>
    </row>
    <row r="21" s="1" customFormat="1" spans="1:12">
      <c r="A21" s="33" t="s">
        <v>691</v>
      </c>
      <c r="B21" s="33"/>
      <c r="C21" s="33"/>
      <c r="D21" s="33"/>
      <c r="E21" s="33"/>
      <c r="F21" s="33"/>
      <c r="G21" s="33"/>
      <c r="H21" s="33"/>
      <c r="I21" s="33"/>
      <c r="J21" s="33"/>
      <c r="K21" s="36"/>
      <c r="L21" s="36"/>
    </row>
    <row r="22" s="1" customFormat="1" spans="1:12">
      <c r="A22" s="33" t="s">
        <v>692</v>
      </c>
      <c r="B22" s="33"/>
      <c r="C22" s="33"/>
      <c r="D22" s="33"/>
      <c r="E22" s="33"/>
      <c r="F22" s="33"/>
      <c r="G22" s="33"/>
      <c r="H22" s="33"/>
      <c r="I22" s="33"/>
      <c r="J22" s="33"/>
      <c r="K22" s="40"/>
      <c r="L22" s="36"/>
    </row>
    <row r="23" s="1" customFormat="1" spans="1:10">
      <c r="A23" s="33" t="s">
        <v>728</v>
      </c>
      <c r="B23" s="33"/>
      <c r="C23" s="33"/>
      <c r="D23" s="33"/>
      <c r="E23" s="33"/>
      <c r="F23" s="33"/>
      <c r="G23" s="33"/>
      <c r="H23" s="33"/>
      <c r="I23" s="33"/>
      <c r="J23" s="33"/>
    </row>
    <row r="24" s="1" customFormat="1" spans="1:10">
      <c r="A24" s="33" t="s">
        <v>729</v>
      </c>
      <c r="B24" s="33"/>
      <c r="C24" s="33"/>
      <c r="D24" s="33"/>
      <c r="E24" s="33"/>
      <c r="F24" s="33"/>
      <c r="G24" s="33"/>
      <c r="H24" s="33"/>
      <c r="I24" s="33"/>
      <c r="J24" s="33"/>
    </row>
    <row r="25" s="1" customFormat="1" spans="1:10">
      <c r="A25" s="33" t="s">
        <v>730</v>
      </c>
      <c r="B25" s="33"/>
      <c r="C25" s="33"/>
      <c r="D25" s="33"/>
      <c r="E25" s="33"/>
      <c r="F25" s="33"/>
      <c r="G25" s="33"/>
      <c r="H25" s="33"/>
      <c r="I25" s="33"/>
      <c r="J25" s="33"/>
    </row>
    <row r="26" s="1" customFormat="1" spans="1:10">
      <c r="A26" s="33" t="s">
        <v>731</v>
      </c>
      <c r="B26" s="33"/>
      <c r="C26" s="33"/>
      <c r="D26" s="33"/>
      <c r="E26" s="33"/>
      <c r="F26" s="33"/>
      <c r="G26" s="33"/>
      <c r="H26" s="33"/>
      <c r="I26" s="33"/>
      <c r="J26" s="33"/>
    </row>
  </sheetData>
  <mergeCells count="34">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21:J21"/>
    <mergeCell ref="A22:J22"/>
    <mergeCell ref="A23:J23"/>
    <mergeCell ref="A24:J24"/>
    <mergeCell ref="A25:J25"/>
    <mergeCell ref="A26:J26"/>
    <mergeCell ref="A10:A11"/>
    <mergeCell ref="G12:G13"/>
    <mergeCell ref="H12:H13"/>
    <mergeCell ref="I12:I13"/>
    <mergeCell ref="J12:J13"/>
    <mergeCell ref="A5:B9"/>
    <mergeCell ref="K19:L2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3" workbookViewId="0">
      <selection activeCell="J18" sqref="J18:J22"/>
    </sheetView>
  </sheetViews>
  <sheetFormatPr defaultColWidth="9" defaultRowHeight="13.5"/>
  <cols>
    <col min="4" max="4" width="13.225" customWidth="1"/>
    <col min="5" max="6" width="11.1333333333333" customWidth="1"/>
    <col min="10" max="10" width="18.5" customWidth="1"/>
  </cols>
  <sheetData>
    <row r="1" spans="1:10">
      <c r="A1" s="73"/>
      <c r="B1" s="73"/>
      <c r="C1" s="73"/>
      <c r="D1" s="73"/>
      <c r="E1" s="73"/>
      <c r="F1" s="73"/>
      <c r="G1" s="73"/>
      <c r="H1" s="73"/>
      <c r="I1" s="73"/>
      <c r="J1" s="73"/>
    </row>
    <row r="2" ht="22.5" spans="1:10">
      <c r="A2" s="74" t="s">
        <v>694</v>
      </c>
      <c r="B2" s="74"/>
      <c r="C2" s="74"/>
      <c r="D2" s="74"/>
      <c r="E2" s="74"/>
      <c r="F2" s="74"/>
      <c r="G2" s="74"/>
      <c r="H2" s="74"/>
      <c r="I2" s="74"/>
      <c r="J2" s="74"/>
    </row>
    <row r="3" ht="22.5" spans="1:10">
      <c r="A3" s="75" t="s">
        <v>2</v>
      </c>
      <c r="B3" s="75"/>
      <c r="C3" s="75"/>
      <c r="D3" s="74"/>
      <c r="E3" s="74"/>
      <c r="F3" s="74"/>
      <c r="G3" s="74"/>
      <c r="H3" s="74"/>
      <c r="I3" s="74"/>
      <c r="J3" s="111" t="s">
        <v>777</v>
      </c>
    </row>
    <row r="4" spans="1:10">
      <c r="A4" s="76" t="s">
        <v>696</v>
      </c>
      <c r="B4" s="76"/>
      <c r="C4" s="77" t="s">
        <v>631</v>
      </c>
      <c r="D4" s="77"/>
      <c r="E4" s="77"/>
      <c r="F4" s="77"/>
      <c r="G4" s="77"/>
      <c r="H4" s="77"/>
      <c r="I4" s="77"/>
      <c r="J4" s="77"/>
    </row>
    <row r="5" spans="1:10">
      <c r="A5" s="76" t="s">
        <v>697</v>
      </c>
      <c r="B5" s="76"/>
      <c r="C5" s="78" t="s">
        <v>581</v>
      </c>
      <c r="D5" s="78"/>
      <c r="E5" s="78"/>
      <c r="F5" s="76" t="s">
        <v>698</v>
      </c>
      <c r="G5" s="77" t="s">
        <v>733</v>
      </c>
      <c r="H5" s="77"/>
      <c r="I5" s="77"/>
      <c r="J5" s="77"/>
    </row>
    <row r="6" spans="1:10">
      <c r="A6" s="76" t="s">
        <v>699</v>
      </c>
      <c r="B6" s="76"/>
      <c r="C6" s="76"/>
      <c r="D6" s="76" t="s">
        <v>700</v>
      </c>
      <c r="E6" s="76" t="s">
        <v>487</v>
      </c>
      <c r="F6" s="76" t="s">
        <v>701</v>
      </c>
      <c r="G6" s="76" t="s">
        <v>702</v>
      </c>
      <c r="H6" s="76" t="s">
        <v>703</v>
      </c>
      <c r="I6" s="76" t="s">
        <v>704</v>
      </c>
      <c r="J6" s="76"/>
    </row>
    <row r="7" ht="24" spans="1:10">
      <c r="A7" s="76"/>
      <c r="B7" s="76"/>
      <c r="C7" s="7" t="s">
        <v>705</v>
      </c>
      <c r="D7" s="79">
        <v>25000</v>
      </c>
      <c r="E7" s="79">
        <v>25000</v>
      </c>
      <c r="F7" s="79">
        <v>25000</v>
      </c>
      <c r="G7" s="76">
        <v>10</v>
      </c>
      <c r="H7" s="77" t="s">
        <v>706</v>
      </c>
      <c r="I7" s="79">
        <v>10</v>
      </c>
      <c r="J7" s="79"/>
    </row>
    <row r="8" ht="24" spans="1:10">
      <c r="A8" s="76"/>
      <c r="B8" s="76"/>
      <c r="C8" s="7" t="s">
        <v>707</v>
      </c>
      <c r="D8" s="79">
        <v>25000</v>
      </c>
      <c r="E8" s="79">
        <v>25000</v>
      </c>
      <c r="F8" s="79">
        <v>25000</v>
      </c>
      <c r="G8" s="76" t="s">
        <v>491</v>
      </c>
      <c r="H8" s="77" t="s">
        <v>706</v>
      </c>
      <c r="I8" s="79" t="s">
        <v>491</v>
      </c>
      <c r="J8" s="79"/>
    </row>
    <row r="9" ht="24" spans="1:10">
      <c r="A9" s="76"/>
      <c r="B9" s="76"/>
      <c r="C9" s="7" t="s">
        <v>708</v>
      </c>
      <c r="D9" s="79">
        <v>0</v>
      </c>
      <c r="E9" s="79">
        <v>0</v>
      </c>
      <c r="F9" s="79">
        <v>0</v>
      </c>
      <c r="G9" s="76" t="s">
        <v>491</v>
      </c>
      <c r="H9" s="77" t="s">
        <v>706</v>
      </c>
      <c r="I9" s="79" t="s">
        <v>491</v>
      </c>
      <c r="J9" s="79"/>
    </row>
    <row r="10" spans="1:10">
      <c r="A10" s="76"/>
      <c r="B10" s="76"/>
      <c r="C10" s="7" t="s">
        <v>613</v>
      </c>
      <c r="D10" s="80" t="s">
        <v>491</v>
      </c>
      <c r="E10" s="80" t="s">
        <v>491</v>
      </c>
      <c r="F10" s="80" t="s">
        <v>491</v>
      </c>
      <c r="G10" s="81" t="s">
        <v>491</v>
      </c>
      <c r="H10" s="82"/>
      <c r="I10" s="79" t="s">
        <v>491</v>
      </c>
      <c r="J10" s="79"/>
    </row>
    <row r="11" spans="1:10">
      <c r="A11" s="76" t="s">
        <v>709</v>
      </c>
      <c r="B11" s="76" t="s">
        <v>710</v>
      </c>
      <c r="C11" s="76"/>
      <c r="D11" s="76"/>
      <c r="E11" s="76"/>
      <c r="F11" s="79" t="s">
        <v>598</v>
      </c>
      <c r="G11" s="79"/>
      <c r="H11" s="79"/>
      <c r="I11" s="79"/>
      <c r="J11" s="79"/>
    </row>
    <row r="12" ht="69" customHeight="1" spans="1:10">
      <c r="A12" s="76"/>
      <c r="B12" s="83" t="s">
        <v>778</v>
      </c>
      <c r="C12" s="84"/>
      <c r="D12" s="84"/>
      <c r="E12" s="85"/>
      <c r="F12" s="86" t="s">
        <v>779</v>
      </c>
      <c r="G12" s="86"/>
      <c r="H12" s="86"/>
      <c r="I12" s="86"/>
      <c r="J12" s="86"/>
    </row>
    <row r="13" spans="1:10">
      <c r="A13" s="87" t="s">
        <v>713</v>
      </c>
      <c r="B13" s="88"/>
      <c r="C13" s="89"/>
      <c r="D13" s="87" t="s">
        <v>714</v>
      </c>
      <c r="E13" s="88"/>
      <c r="F13" s="89"/>
      <c r="G13" s="90" t="s">
        <v>658</v>
      </c>
      <c r="H13" s="90" t="s">
        <v>702</v>
      </c>
      <c r="I13" s="90" t="s">
        <v>704</v>
      </c>
      <c r="J13" s="90" t="s">
        <v>659</v>
      </c>
    </row>
    <row r="14" spans="1:10">
      <c r="A14" s="91" t="s">
        <v>652</v>
      </c>
      <c r="B14" s="76" t="s">
        <v>653</v>
      </c>
      <c r="C14" s="76" t="s">
        <v>654</v>
      </c>
      <c r="D14" s="76" t="s">
        <v>655</v>
      </c>
      <c r="E14" s="76" t="s">
        <v>656</v>
      </c>
      <c r="F14" s="92" t="s">
        <v>657</v>
      </c>
      <c r="G14" s="93"/>
      <c r="H14" s="93"/>
      <c r="I14" s="93"/>
      <c r="J14" s="93"/>
    </row>
    <row r="15" ht="36" spans="1:10">
      <c r="A15" s="94" t="s">
        <v>660</v>
      </c>
      <c r="B15" s="94" t="s">
        <v>661</v>
      </c>
      <c r="C15" s="95" t="s">
        <v>780</v>
      </c>
      <c r="D15" s="96" t="s">
        <v>669</v>
      </c>
      <c r="E15" s="97">
        <v>5</v>
      </c>
      <c r="F15" s="98" t="s">
        <v>664</v>
      </c>
      <c r="G15" s="99">
        <v>150</v>
      </c>
      <c r="H15" s="100">
        <v>15</v>
      </c>
      <c r="I15" s="100">
        <v>15</v>
      </c>
      <c r="J15" s="112" t="s">
        <v>575</v>
      </c>
    </row>
    <row r="16" ht="36" spans="1:10">
      <c r="A16" s="101"/>
      <c r="B16" s="94" t="s">
        <v>661</v>
      </c>
      <c r="C16" s="95" t="s">
        <v>665</v>
      </c>
      <c r="D16" s="96" t="s">
        <v>669</v>
      </c>
      <c r="E16" s="97">
        <v>18000</v>
      </c>
      <c r="F16" s="98" t="s">
        <v>664</v>
      </c>
      <c r="G16" s="99">
        <v>18000</v>
      </c>
      <c r="H16" s="100">
        <v>15</v>
      </c>
      <c r="I16" s="100">
        <v>15</v>
      </c>
      <c r="J16" s="112" t="s">
        <v>575</v>
      </c>
    </row>
    <row r="17" ht="24" spans="1:10">
      <c r="A17" s="101"/>
      <c r="B17" s="96" t="s">
        <v>667</v>
      </c>
      <c r="C17" s="95" t="s">
        <v>668</v>
      </c>
      <c r="D17" s="96" t="s">
        <v>669</v>
      </c>
      <c r="E17" s="97">
        <v>100</v>
      </c>
      <c r="F17" s="98" t="s">
        <v>670</v>
      </c>
      <c r="G17" s="102">
        <v>1</v>
      </c>
      <c r="H17" s="100">
        <v>10</v>
      </c>
      <c r="I17" s="100">
        <v>7</v>
      </c>
      <c r="J17" s="112" t="s">
        <v>671</v>
      </c>
    </row>
    <row r="18" ht="36" spans="1:10">
      <c r="A18" s="101"/>
      <c r="B18" s="96" t="s">
        <v>672</v>
      </c>
      <c r="C18" s="95" t="s">
        <v>780</v>
      </c>
      <c r="D18" s="96" t="s">
        <v>663</v>
      </c>
      <c r="E18" s="97">
        <v>4000</v>
      </c>
      <c r="F18" s="98" t="s">
        <v>674</v>
      </c>
      <c r="G18" s="103">
        <v>1</v>
      </c>
      <c r="H18" s="100">
        <v>10</v>
      </c>
      <c r="I18" s="100">
        <v>10</v>
      </c>
      <c r="J18" s="112" t="s">
        <v>575</v>
      </c>
    </row>
    <row r="19" ht="24" spans="1:10">
      <c r="A19" s="104"/>
      <c r="B19" s="96" t="s">
        <v>672</v>
      </c>
      <c r="C19" s="95" t="s">
        <v>781</v>
      </c>
      <c r="D19" s="96" t="s">
        <v>663</v>
      </c>
      <c r="E19" s="97">
        <v>1000</v>
      </c>
      <c r="F19" s="98" t="s">
        <v>674</v>
      </c>
      <c r="G19" s="103">
        <v>1</v>
      </c>
      <c r="H19" s="100">
        <v>10</v>
      </c>
      <c r="I19" s="100">
        <v>10</v>
      </c>
      <c r="J19" s="112" t="s">
        <v>575</v>
      </c>
    </row>
    <row r="20" ht="36" spans="1:10">
      <c r="A20" s="96" t="s">
        <v>677</v>
      </c>
      <c r="B20" s="96" t="s">
        <v>721</v>
      </c>
      <c r="C20" s="95" t="s">
        <v>679</v>
      </c>
      <c r="D20" s="96" t="s">
        <v>669</v>
      </c>
      <c r="E20" s="97">
        <v>95</v>
      </c>
      <c r="F20" s="98" t="s">
        <v>670</v>
      </c>
      <c r="G20" s="102">
        <v>1</v>
      </c>
      <c r="H20" s="100">
        <v>10</v>
      </c>
      <c r="I20" s="100">
        <v>10</v>
      </c>
      <c r="J20" s="112" t="s">
        <v>575</v>
      </c>
    </row>
    <row r="21" ht="24" spans="1:10">
      <c r="A21" s="96"/>
      <c r="B21" s="96" t="s">
        <v>782</v>
      </c>
      <c r="C21" s="95" t="s">
        <v>683</v>
      </c>
      <c r="D21" s="96" t="s">
        <v>669</v>
      </c>
      <c r="E21" s="97">
        <v>95</v>
      </c>
      <c r="F21" s="98" t="s">
        <v>670</v>
      </c>
      <c r="G21" s="102">
        <v>0.9</v>
      </c>
      <c r="H21" s="100">
        <v>10</v>
      </c>
      <c r="I21" s="100">
        <v>10</v>
      </c>
      <c r="J21" s="112" t="s">
        <v>575</v>
      </c>
    </row>
    <row r="22" ht="36" spans="1:10">
      <c r="A22" s="105" t="s">
        <v>685</v>
      </c>
      <c r="B22" s="106" t="s">
        <v>686</v>
      </c>
      <c r="C22" s="95" t="s">
        <v>687</v>
      </c>
      <c r="D22" s="96" t="s">
        <v>669</v>
      </c>
      <c r="E22" s="97">
        <v>93</v>
      </c>
      <c r="F22" s="98" t="s">
        <v>670</v>
      </c>
      <c r="G22" s="102">
        <v>1</v>
      </c>
      <c r="H22" s="100">
        <v>10</v>
      </c>
      <c r="I22" s="100">
        <v>10</v>
      </c>
      <c r="J22" s="112" t="s">
        <v>575</v>
      </c>
    </row>
    <row r="23" spans="1:10">
      <c r="A23" s="107" t="s">
        <v>725</v>
      </c>
      <c r="B23" s="107"/>
      <c r="C23" s="107"/>
      <c r="D23" s="108" t="s">
        <v>575</v>
      </c>
      <c r="E23" s="108"/>
      <c r="F23" s="108"/>
      <c r="G23" s="108"/>
      <c r="H23" s="108"/>
      <c r="I23" s="108"/>
      <c r="J23" s="108"/>
    </row>
    <row r="24" spans="1:10">
      <c r="A24" s="107" t="s">
        <v>726</v>
      </c>
      <c r="B24" s="107"/>
      <c r="C24" s="107"/>
      <c r="D24" s="107"/>
      <c r="E24" s="107"/>
      <c r="F24" s="107"/>
      <c r="G24" s="107"/>
      <c r="H24" s="107">
        <v>100</v>
      </c>
      <c r="I24" s="107">
        <v>97</v>
      </c>
      <c r="J24" s="113" t="s">
        <v>727</v>
      </c>
    </row>
    <row r="25" spans="1:10">
      <c r="A25" s="109"/>
      <c r="B25" s="109"/>
      <c r="C25" s="109"/>
      <c r="D25" s="109"/>
      <c r="E25" s="109"/>
      <c r="F25" s="109"/>
      <c r="G25" s="109"/>
      <c r="H25" s="109"/>
      <c r="I25" s="109"/>
      <c r="J25" s="114"/>
    </row>
    <row r="26" spans="1:10">
      <c r="A26" s="110" t="s">
        <v>690</v>
      </c>
      <c r="B26" s="109"/>
      <c r="C26" s="109"/>
      <c r="D26" s="109"/>
      <c r="E26" s="109"/>
      <c r="F26" s="109"/>
      <c r="G26" s="109"/>
      <c r="H26" s="109"/>
      <c r="I26" s="109"/>
      <c r="J26" s="114"/>
    </row>
    <row r="27" spans="1:10">
      <c r="A27" s="110" t="s">
        <v>691</v>
      </c>
      <c r="B27" s="110"/>
      <c r="C27" s="110"/>
      <c r="D27" s="110"/>
      <c r="E27" s="110"/>
      <c r="F27" s="110"/>
      <c r="G27" s="110"/>
      <c r="H27" s="110"/>
      <c r="I27" s="110"/>
      <c r="J27" s="110"/>
    </row>
    <row r="28" spans="1:10">
      <c r="A28" s="110" t="s">
        <v>692</v>
      </c>
      <c r="B28" s="110"/>
      <c r="C28" s="110"/>
      <c r="D28" s="110"/>
      <c r="E28" s="110"/>
      <c r="F28" s="110"/>
      <c r="G28" s="110"/>
      <c r="H28" s="110"/>
      <c r="I28" s="110"/>
      <c r="J28" s="110"/>
    </row>
    <row r="29" spans="1:10">
      <c r="A29" s="110" t="s">
        <v>728</v>
      </c>
      <c r="B29" s="110"/>
      <c r="C29" s="110"/>
      <c r="D29" s="110"/>
      <c r="E29" s="110"/>
      <c r="F29" s="110"/>
      <c r="G29" s="110"/>
      <c r="H29" s="110"/>
      <c r="I29" s="110"/>
      <c r="J29" s="110"/>
    </row>
    <row r="30" spans="1:10">
      <c r="A30" s="110" t="s">
        <v>729</v>
      </c>
      <c r="B30" s="110"/>
      <c r="C30" s="110"/>
      <c r="D30" s="110"/>
      <c r="E30" s="110"/>
      <c r="F30" s="110"/>
      <c r="G30" s="110"/>
      <c r="H30" s="110"/>
      <c r="I30" s="110"/>
      <c r="J30" s="110"/>
    </row>
    <row r="31" spans="1:10">
      <c r="A31" s="110" t="s">
        <v>730</v>
      </c>
      <c r="B31" s="110"/>
      <c r="C31" s="110"/>
      <c r="D31" s="110"/>
      <c r="E31" s="110"/>
      <c r="F31" s="110"/>
      <c r="G31" s="110"/>
      <c r="H31" s="110"/>
      <c r="I31" s="110"/>
      <c r="J31" s="110"/>
    </row>
    <row r="32" spans="1:10">
      <c r="A32" s="110" t="s">
        <v>731</v>
      </c>
      <c r="B32" s="110"/>
      <c r="C32" s="110"/>
      <c r="D32" s="110"/>
      <c r="E32" s="110"/>
      <c r="F32" s="110"/>
      <c r="G32" s="110"/>
      <c r="H32" s="110"/>
      <c r="I32" s="110"/>
      <c r="J32" s="110"/>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9"/>
    <mergeCell ref="A20:A21"/>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J16" sqref="J16"/>
    </sheetView>
  </sheetViews>
  <sheetFormatPr defaultColWidth="8" defaultRowHeight="12.75"/>
  <cols>
    <col min="1" max="1" width="8" style="1"/>
    <col min="2" max="2" width="13.75" style="1" customWidth="1"/>
    <col min="3" max="3" width="16.25" style="1" customWidth="1"/>
    <col min="4" max="4" width="11.1333333333333" style="1" customWidth="1"/>
    <col min="5" max="5" width="15.25" style="1" customWidth="1"/>
    <col min="6" max="6" width="12.5" style="1" customWidth="1"/>
    <col min="7" max="7" width="15.1333333333333" style="1" customWidth="1"/>
    <col min="8" max="8" width="11.5" style="1" customWidth="1"/>
    <col min="9" max="9" width="8" style="1"/>
    <col min="10" max="10" width="17.75" style="1" customWidth="1"/>
    <col min="11" max="16384" width="8" style="1"/>
  </cols>
  <sheetData>
    <row r="1" s="1" customFormat="1" ht="22.5" spans="1:10">
      <c r="A1" s="2" t="s">
        <v>694</v>
      </c>
      <c r="B1" s="2"/>
      <c r="C1" s="2"/>
      <c r="D1" s="2"/>
      <c r="E1" s="2"/>
      <c r="F1" s="2"/>
      <c r="G1" s="2"/>
      <c r="H1" s="2"/>
      <c r="I1" s="2"/>
      <c r="J1" s="2"/>
    </row>
    <row r="2" s="1" customFormat="1" ht="22.5" spans="1:10">
      <c r="A2" s="3" t="s">
        <v>2</v>
      </c>
      <c r="B2" s="3"/>
      <c r="C2" s="3"/>
      <c r="D2" s="2"/>
      <c r="E2" s="2"/>
      <c r="F2" s="2"/>
      <c r="G2" s="2"/>
      <c r="H2" s="2"/>
      <c r="I2" s="2"/>
      <c r="J2" s="34" t="s">
        <v>783</v>
      </c>
    </row>
    <row r="3" s="1" customFormat="1" ht="18" customHeight="1" spans="1:10">
      <c r="A3" s="4" t="s">
        <v>696</v>
      </c>
      <c r="B3" s="4"/>
      <c r="C3" s="5" t="s">
        <v>633</v>
      </c>
      <c r="D3" s="5"/>
      <c r="E3" s="5"/>
      <c r="F3" s="5"/>
      <c r="G3" s="5"/>
      <c r="H3" s="5"/>
      <c r="I3" s="5"/>
      <c r="J3" s="5"/>
    </row>
    <row r="4" s="1" customFormat="1" ht="18" customHeight="1" spans="1:10">
      <c r="A4" s="4" t="s">
        <v>697</v>
      </c>
      <c r="B4" s="4"/>
      <c r="C4" s="5" t="s">
        <v>581</v>
      </c>
      <c r="D4" s="5"/>
      <c r="E4" s="5"/>
      <c r="F4" s="4" t="s">
        <v>698</v>
      </c>
      <c r="G4" s="5" t="s">
        <v>733</v>
      </c>
      <c r="H4" s="5"/>
      <c r="I4" s="5"/>
      <c r="J4" s="5"/>
    </row>
    <row r="5" s="1" customFormat="1" ht="18" customHeight="1" spans="1:10">
      <c r="A5" s="6" t="s">
        <v>699</v>
      </c>
      <c r="B5" s="6"/>
      <c r="C5" s="6"/>
      <c r="D5" s="6" t="s">
        <v>700</v>
      </c>
      <c r="E5" s="6" t="s">
        <v>487</v>
      </c>
      <c r="F5" s="6" t="s">
        <v>701</v>
      </c>
      <c r="G5" s="6" t="s">
        <v>702</v>
      </c>
      <c r="H5" s="6" t="s">
        <v>703</v>
      </c>
      <c r="I5" s="6" t="s">
        <v>704</v>
      </c>
      <c r="J5" s="6"/>
    </row>
    <row r="6" s="1" customFormat="1" ht="39.95" customHeight="1" spans="1:10">
      <c r="A6" s="6"/>
      <c r="B6" s="6"/>
      <c r="C6" s="7" t="s">
        <v>705</v>
      </c>
      <c r="D6" s="8">
        <v>432000</v>
      </c>
      <c r="E6" s="8">
        <v>432000</v>
      </c>
      <c r="F6" s="9">
        <v>432000</v>
      </c>
      <c r="G6" s="6">
        <v>10</v>
      </c>
      <c r="H6" s="10">
        <f>F6/E6</f>
        <v>1</v>
      </c>
      <c r="I6" s="11">
        <v>10</v>
      </c>
      <c r="J6" s="11"/>
    </row>
    <row r="7" s="1" customFormat="1" ht="32.1" customHeight="1" spans="1:10">
      <c r="A7" s="6"/>
      <c r="B7" s="6"/>
      <c r="C7" s="7" t="s">
        <v>707</v>
      </c>
      <c r="D7" s="8">
        <v>432000</v>
      </c>
      <c r="E7" s="8">
        <v>432000</v>
      </c>
      <c r="F7" s="9">
        <v>432000</v>
      </c>
      <c r="G7" s="6" t="s">
        <v>491</v>
      </c>
      <c r="H7" s="10">
        <f>F7/E7</f>
        <v>1</v>
      </c>
      <c r="I7" s="11" t="s">
        <v>491</v>
      </c>
      <c r="J7" s="11"/>
    </row>
    <row r="8" s="1" customFormat="1" spans="1:10">
      <c r="A8" s="6"/>
      <c r="B8" s="6"/>
      <c r="C8" s="7" t="s">
        <v>708</v>
      </c>
      <c r="D8" s="8">
        <v>0</v>
      </c>
      <c r="E8" s="8">
        <v>0</v>
      </c>
      <c r="F8" s="8">
        <v>0</v>
      </c>
      <c r="G8" s="6" t="s">
        <v>491</v>
      </c>
      <c r="H8" s="10">
        <v>1</v>
      </c>
      <c r="I8" s="11" t="s">
        <v>491</v>
      </c>
      <c r="J8" s="11"/>
    </row>
    <row r="9" s="1" customFormat="1" ht="29.1" customHeight="1" spans="1:10">
      <c r="A9" s="6"/>
      <c r="B9" s="6"/>
      <c r="C9" s="7" t="s">
        <v>613</v>
      </c>
      <c r="D9" s="11" t="s">
        <v>491</v>
      </c>
      <c r="E9" s="11" t="s">
        <v>491</v>
      </c>
      <c r="F9" s="11" t="s">
        <v>491</v>
      </c>
      <c r="G9" s="6" t="s">
        <v>491</v>
      </c>
      <c r="H9" s="72"/>
      <c r="I9" s="11" t="s">
        <v>491</v>
      </c>
      <c r="J9" s="11"/>
    </row>
    <row r="10" s="1" customFormat="1" ht="23.1" customHeight="1" spans="1:10">
      <c r="A10" s="6" t="s">
        <v>709</v>
      </c>
      <c r="B10" s="6" t="s">
        <v>710</v>
      </c>
      <c r="C10" s="6"/>
      <c r="D10" s="6"/>
      <c r="E10" s="6"/>
      <c r="F10" s="11" t="s">
        <v>598</v>
      </c>
      <c r="G10" s="11"/>
      <c r="H10" s="11"/>
      <c r="I10" s="11"/>
      <c r="J10" s="11"/>
    </row>
    <row r="11" s="1" customFormat="1" ht="78.95" customHeight="1" spans="1:10">
      <c r="A11" s="6"/>
      <c r="B11" s="12" t="s">
        <v>784</v>
      </c>
      <c r="C11" s="13"/>
      <c r="D11" s="13"/>
      <c r="E11" s="14"/>
      <c r="F11" s="15" t="s">
        <v>750</v>
      </c>
      <c r="G11" s="15"/>
      <c r="H11" s="15"/>
      <c r="I11" s="15"/>
      <c r="J11" s="15"/>
    </row>
    <row r="12" s="1" customFormat="1" ht="23.1" customHeight="1" spans="1:10">
      <c r="A12" s="16" t="s">
        <v>713</v>
      </c>
      <c r="B12" s="17"/>
      <c r="C12" s="18"/>
      <c r="D12" s="16" t="s">
        <v>714</v>
      </c>
      <c r="E12" s="17"/>
      <c r="F12" s="18"/>
      <c r="G12" s="19" t="s">
        <v>658</v>
      </c>
      <c r="H12" s="19" t="s">
        <v>702</v>
      </c>
      <c r="I12" s="19" t="s">
        <v>704</v>
      </c>
      <c r="J12" s="19" t="s">
        <v>659</v>
      </c>
    </row>
    <row r="13" s="1" customFormat="1" ht="23.1" customHeight="1" spans="1:10">
      <c r="A13" s="16" t="s">
        <v>652</v>
      </c>
      <c r="B13" s="6" t="s">
        <v>653</v>
      </c>
      <c r="C13" s="6" t="s">
        <v>654</v>
      </c>
      <c r="D13" s="6" t="s">
        <v>655</v>
      </c>
      <c r="E13" s="6" t="s">
        <v>656</v>
      </c>
      <c r="F13" s="6" t="s">
        <v>657</v>
      </c>
      <c r="G13" s="20"/>
      <c r="H13" s="20"/>
      <c r="I13" s="20"/>
      <c r="J13" s="20"/>
    </row>
    <row r="14" s="1" customFormat="1" ht="36" customHeight="1" spans="1:10">
      <c r="A14" s="21" t="s">
        <v>660</v>
      </c>
      <c r="B14" s="22" t="s">
        <v>661</v>
      </c>
      <c r="C14" s="6" t="s">
        <v>785</v>
      </c>
      <c r="D14" s="24" t="s">
        <v>736</v>
      </c>
      <c r="E14" s="24">
        <v>20</v>
      </c>
      <c r="F14" s="24" t="s">
        <v>664</v>
      </c>
      <c r="G14" s="24">
        <v>1</v>
      </c>
      <c r="H14" s="24">
        <v>40</v>
      </c>
      <c r="I14" s="24">
        <v>40</v>
      </c>
      <c r="J14" s="35" t="s">
        <v>575</v>
      </c>
    </row>
    <row r="15" s="1" customFormat="1" ht="42.95" customHeight="1" spans="1:12">
      <c r="A15" s="25" t="s">
        <v>677</v>
      </c>
      <c r="B15" s="21" t="s">
        <v>723</v>
      </c>
      <c r="C15" s="6" t="s">
        <v>786</v>
      </c>
      <c r="D15" s="23" t="s">
        <v>736</v>
      </c>
      <c r="E15" s="24">
        <v>1</v>
      </c>
      <c r="F15" s="24" t="s">
        <v>753</v>
      </c>
      <c r="G15" s="26">
        <v>1</v>
      </c>
      <c r="H15" s="27">
        <v>30</v>
      </c>
      <c r="I15" s="27">
        <v>28</v>
      </c>
      <c r="J15" s="35" t="s">
        <v>776</v>
      </c>
      <c r="K15" s="36"/>
      <c r="L15" s="36"/>
    </row>
    <row r="16" s="1" customFormat="1" ht="24" spans="1:12">
      <c r="A16" s="28" t="s">
        <v>685</v>
      </c>
      <c r="B16" s="29" t="s">
        <v>686</v>
      </c>
      <c r="C16" s="30" t="s">
        <v>754</v>
      </c>
      <c r="D16" s="23" t="s">
        <v>669</v>
      </c>
      <c r="E16" s="31">
        <v>95</v>
      </c>
      <c r="F16" s="24" t="s">
        <v>670</v>
      </c>
      <c r="G16" s="31">
        <v>1</v>
      </c>
      <c r="H16" s="24">
        <v>20</v>
      </c>
      <c r="I16" s="24">
        <v>20</v>
      </c>
      <c r="J16" s="35" t="s">
        <v>575</v>
      </c>
      <c r="K16" s="36"/>
      <c r="L16" s="36"/>
    </row>
    <row r="17" s="1" customFormat="1" ht="23.1" customHeight="1" spans="1:12">
      <c r="A17" s="6" t="s">
        <v>725</v>
      </c>
      <c r="B17" s="6"/>
      <c r="C17" s="6"/>
      <c r="D17" s="6" t="s">
        <v>575</v>
      </c>
      <c r="E17" s="6"/>
      <c r="F17" s="6"/>
      <c r="G17" s="6"/>
      <c r="H17" s="6"/>
      <c r="I17" s="6"/>
      <c r="J17" s="6"/>
      <c r="K17" s="37"/>
      <c r="L17" s="38"/>
    </row>
    <row r="18" s="1" customFormat="1" ht="23.1" customHeight="1" spans="1:12">
      <c r="A18" s="6" t="s">
        <v>726</v>
      </c>
      <c r="B18" s="6"/>
      <c r="C18" s="6"/>
      <c r="D18" s="6"/>
      <c r="E18" s="6"/>
      <c r="F18" s="6"/>
      <c r="G18" s="6"/>
      <c r="H18" s="6">
        <v>100</v>
      </c>
      <c r="I18" s="6">
        <v>98</v>
      </c>
      <c r="J18" s="6" t="s">
        <v>727</v>
      </c>
      <c r="K18" s="37"/>
      <c r="L18" s="38"/>
    </row>
    <row r="19" s="1" customFormat="1" spans="1:12">
      <c r="A19" s="32"/>
      <c r="B19" s="32"/>
      <c r="C19" s="32"/>
      <c r="D19" s="32"/>
      <c r="E19" s="32"/>
      <c r="F19" s="32"/>
      <c r="G19" s="32"/>
      <c r="H19" s="32"/>
      <c r="I19" s="32"/>
      <c r="J19" s="39"/>
      <c r="K19" s="36"/>
      <c r="L19" s="36"/>
    </row>
    <row r="20" s="1" customFormat="1" spans="1:12">
      <c r="A20" s="33" t="s">
        <v>690</v>
      </c>
      <c r="B20" s="32"/>
      <c r="C20" s="32"/>
      <c r="D20" s="32"/>
      <c r="E20" s="32"/>
      <c r="F20" s="32"/>
      <c r="G20" s="32"/>
      <c r="H20" s="32"/>
      <c r="I20" s="32"/>
      <c r="J20" s="39"/>
      <c r="K20" s="36"/>
      <c r="L20" s="36"/>
    </row>
    <row r="21" s="1" customFormat="1" spans="1:12">
      <c r="A21" s="33" t="s">
        <v>691</v>
      </c>
      <c r="B21" s="33"/>
      <c r="C21" s="33"/>
      <c r="D21" s="33"/>
      <c r="E21" s="33"/>
      <c r="F21" s="33"/>
      <c r="G21" s="33"/>
      <c r="H21" s="33"/>
      <c r="I21" s="33"/>
      <c r="J21" s="33"/>
      <c r="K21" s="36"/>
      <c r="L21" s="36"/>
    </row>
    <row r="22" s="1" customFormat="1" spans="1:12">
      <c r="A22" s="33" t="s">
        <v>692</v>
      </c>
      <c r="B22" s="33"/>
      <c r="C22" s="33"/>
      <c r="D22" s="33"/>
      <c r="E22" s="33"/>
      <c r="F22" s="33"/>
      <c r="G22" s="33"/>
      <c r="H22" s="33"/>
      <c r="I22" s="33"/>
      <c r="J22" s="33"/>
      <c r="K22" s="40"/>
      <c r="L22" s="36"/>
    </row>
    <row r="23" s="1" customFormat="1" spans="1:10">
      <c r="A23" s="33" t="s">
        <v>728</v>
      </c>
      <c r="B23" s="33"/>
      <c r="C23" s="33"/>
      <c r="D23" s="33"/>
      <c r="E23" s="33"/>
      <c r="F23" s="33"/>
      <c r="G23" s="33"/>
      <c r="H23" s="33"/>
      <c r="I23" s="33"/>
      <c r="J23" s="33"/>
    </row>
    <row r="24" s="1" customFormat="1" spans="1:10">
      <c r="A24" s="33" t="s">
        <v>729</v>
      </c>
      <c r="B24" s="33"/>
      <c r="C24" s="33"/>
      <c r="D24" s="33"/>
      <c r="E24" s="33"/>
      <c r="F24" s="33"/>
      <c r="G24" s="33"/>
      <c r="H24" s="33"/>
      <c r="I24" s="33"/>
      <c r="J24" s="33"/>
    </row>
    <row r="25" s="1" customFormat="1" spans="1:10">
      <c r="A25" s="33" t="s">
        <v>730</v>
      </c>
      <c r="B25" s="33"/>
      <c r="C25" s="33"/>
      <c r="D25" s="33"/>
      <c r="E25" s="33"/>
      <c r="F25" s="33"/>
      <c r="G25" s="33"/>
      <c r="H25" s="33"/>
      <c r="I25" s="33"/>
      <c r="J25" s="33"/>
    </row>
    <row r="26" s="1" customFormat="1" spans="1:10">
      <c r="A26" s="33" t="s">
        <v>731</v>
      </c>
      <c r="B26" s="33"/>
      <c r="C26" s="33"/>
      <c r="D26" s="33"/>
      <c r="E26" s="33"/>
      <c r="F26" s="33"/>
      <c r="G26" s="33"/>
      <c r="H26" s="33"/>
      <c r="I26" s="33"/>
      <c r="J26" s="33"/>
    </row>
  </sheetData>
  <mergeCells count="34">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21:J21"/>
    <mergeCell ref="A22:J22"/>
    <mergeCell ref="A23:J23"/>
    <mergeCell ref="A24:J24"/>
    <mergeCell ref="A25:J25"/>
    <mergeCell ref="A26:J26"/>
    <mergeCell ref="A10:A11"/>
    <mergeCell ref="G12:G13"/>
    <mergeCell ref="H12:H13"/>
    <mergeCell ref="I12:I13"/>
    <mergeCell ref="J12:J13"/>
    <mergeCell ref="A5:B9"/>
    <mergeCell ref="K19:L2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J16" sqref="J16"/>
    </sheetView>
  </sheetViews>
  <sheetFormatPr defaultColWidth="8" defaultRowHeight="12.75"/>
  <cols>
    <col min="1" max="1" width="8" style="1"/>
    <col min="2" max="2" width="13.75" style="1" customWidth="1"/>
    <col min="3" max="3" width="16.25" style="1" customWidth="1"/>
    <col min="4" max="4" width="11.1333333333333" style="1" customWidth="1"/>
    <col min="5" max="5" width="15.25" style="1" customWidth="1"/>
    <col min="6" max="6" width="12.5" style="1" customWidth="1"/>
    <col min="7" max="7" width="15.1333333333333" style="1" customWidth="1"/>
    <col min="8" max="8" width="11.5" style="1" customWidth="1"/>
    <col min="9" max="9" width="8" style="1"/>
    <col min="10" max="10" width="17.75" style="1" customWidth="1"/>
    <col min="11" max="16384" width="8" style="1"/>
  </cols>
  <sheetData>
    <row r="1" s="1" customFormat="1" ht="22.5" spans="1:10">
      <c r="A1" s="2" t="s">
        <v>694</v>
      </c>
      <c r="B1" s="2"/>
      <c r="C1" s="2"/>
      <c r="D1" s="2"/>
      <c r="E1" s="2"/>
      <c r="F1" s="2"/>
      <c r="G1" s="2"/>
      <c r="H1" s="2"/>
      <c r="I1" s="2"/>
      <c r="J1" s="2"/>
    </row>
    <row r="2" s="1" customFormat="1" ht="22.5" spans="1:10">
      <c r="A2" s="3" t="s">
        <v>2</v>
      </c>
      <c r="B2" s="3"/>
      <c r="C2" s="3"/>
      <c r="D2" s="2"/>
      <c r="E2" s="2"/>
      <c r="F2" s="2"/>
      <c r="G2" s="2"/>
      <c r="H2" s="2"/>
      <c r="I2" s="2"/>
      <c r="J2" s="34" t="s">
        <v>787</v>
      </c>
    </row>
    <row r="3" s="1" customFormat="1" ht="18" customHeight="1" spans="1:10">
      <c r="A3" s="4" t="s">
        <v>696</v>
      </c>
      <c r="B3" s="4"/>
      <c r="C3" s="5" t="s">
        <v>636</v>
      </c>
      <c r="D3" s="5"/>
      <c r="E3" s="5"/>
      <c r="F3" s="5"/>
      <c r="G3" s="5"/>
      <c r="H3" s="5"/>
      <c r="I3" s="5"/>
      <c r="J3" s="5"/>
    </row>
    <row r="4" s="1" customFormat="1" ht="18" customHeight="1" spans="1:10">
      <c r="A4" s="4" t="s">
        <v>697</v>
      </c>
      <c r="B4" s="4"/>
      <c r="C4" s="5" t="s">
        <v>581</v>
      </c>
      <c r="D4" s="5"/>
      <c r="E4" s="5"/>
      <c r="F4" s="4" t="s">
        <v>698</v>
      </c>
      <c r="G4" s="5" t="s">
        <v>733</v>
      </c>
      <c r="H4" s="5"/>
      <c r="I4" s="5"/>
      <c r="J4" s="5"/>
    </row>
    <row r="5" s="1" customFormat="1" ht="18" customHeight="1" spans="1:10">
      <c r="A5" s="6" t="s">
        <v>699</v>
      </c>
      <c r="B5" s="6"/>
      <c r="C5" s="6"/>
      <c r="D5" s="6" t="s">
        <v>700</v>
      </c>
      <c r="E5" s="6" t="s">
        <v>487</v>
      </c>
      <c r="F5" s="6" t="s">
        <v>701</v>
      </c>
      <c r="G5" s="6" t="s">
        <v>702</v>
      </c>
      <c r="H5" s="6" t="s">
        <v>703</v>
      </c>
      <c r="I5" s="6" t="s">
        <v>704</v>
      </c>
      <c r="J5" s="6"/>
    </row>
    <row r="6" s="1" customFormat="1" ht="39.95" customHeight="1" spans="1:10">
      <c r="A6" s="6"/>
      <c r="B6" s="6"/>
      <c r="C6" s="7" t="s">
        <v>705</v>
      </c>
      <c r="D6" s="8">
        <v>1436954.7</v>
      </c>
      <c r="E6" s="8">
        <v>1436954.7</v>
      </c>
      <c r="F6" s="9">
        <v>1436954.7</v>
      </c>
      <c r="G6" s="6">
        <v>10</v>
      </c>
      <c r="H6" s="10">
        <f>F6/E6</f>
        <v>1</v>
      </c>
      <c r="I6" s="11">
        <v>10</v>
      </c>
      <c r="J6" s="11"/>
    </row>
    <row r="7" s="1" customFormat="1" ht="32.1" customHeight="1" spans="1:10">
      <c r="A7" s="6"/>
      <c r="B7" s="6"/>
      <c r="C7" s="7" t="s">
        <v>707</v>
      </c>
      <c r="D7" s="8">
        <v>1436954.7</v>
      </c>
      <c r="E7" s="8">
        <v>1436954.7</v>
      </c>
      <c r="F7" s="9">
        <v>1436954.7</v>
      </c>
      <c r="G7" s="6" t="s">
        <v>491</v>
      </c>
      <c r="H7" s="10">
        <f>F7/E7</f>
        <v>1</v>
      </c>
      <c r="I7" s="11" t="s">
        <v>491</v>
      </c>
      <c r="J7" s="11"/>
    </row>
    <row r="8" s="1" customFormat="1" spans="1:10">
      <c r="A8" s="6"/>
      <c r="B8" s="6"/>
      <c r="C8" s="7" t="s">
        <v>708</v>
      </c>
      <c r="D8" s="11" t="s">
        <v>491</v>
      </c>
      <c r="E8" s="11" t="s">
        <v>491</v>
      </c>
      <c r="F8" s="11" t="s">
        <v>491</v>
      </c>
      <c r="G8" s="6" t="s">
        <v>491</v>
      </c>
      <c r="H8" s="10" t="s">
        <v>491</v>
      </c>
      <c r="I8" s="11" t="s">
        <v>491</v>
      </c>
      <c r="J8" s="11"/>
    </row>
    <row r="9" s="1" customFormat="1" ht="29.1" customHeight="1" spans="1:10">
      <c r="A9" s="6"/>
      <c r="B9" s="6"/>
      <c r="C9" s="7" t="s">
        <v>613</v>
      </c>
      <c r="D9" s="11" t="s">
        <v>491</v>
      </c>
      <c r="E9" s="11" t="s">
        <v>491</v>
      </c>
      <c r="F9" s="11" t="s">
        <v>491</v>
      </c>
      <c r="G9" s="6" t="s">
        <v>491</v>
      </c>
      <c r="H9" s="10" t="s">
        <v>491</v>
      </c>
      <c r="I9" s="11" t="s">
        <v>491</v>
      </c>
      <c r="J9" s="11"/>
    </row>
    <row r="10" s="1" customFormat="1" ht="23.1" customHeight="1" spans="1:10">
      <c r="A10" s="6" t="s">
        <v>709</v>
      </c>
      <c r="B10" s="6" t="s">
        <v>710</v>
      </c>
      <c r="C10" s="6"/>
      <c r="D10" s="6"/>
      <c r="E10" s="6"/>
      <c r="F10" s="11" t="s">
        <v>598</v>
      </c>
      <c r="G10" s="11"/>
      <c r="H10" s="11"/>
      <c r="I10" s="11"/>
      <c r="J10" s="11"/>
    </row>
    <row r="11" s="1" customFormat="1" ht="78.95" customHeight="1" spans="1:10">
      <c r="A11" s="6"/>
      <c r="B11" s="12" t="s">
        <v>788</v>
      </c>
      <c r="C11" s="13"/>
      <c r="D11" s="13"/>
      <c r="E11" s="14"/>
      <c r="F11" s="15" t="s">
        <v>750</v>
      </c>
      <c r="G11" s="15"/>
      <c r="H11" s="15"/>
      <c r="I11" s="15"/>
      <c r="J11" s="15"/>
    </row>
    <row r="12" s="1" customFormat="1" ht="23.1" customHeight="1" spans="1:10">
      <c r="A12" s="16" t="s">
        <v>713</v>
      </c>
      <c r="B12" s="17"/>
      <c r="C12" s="18"/>
      <c r="D12" s="16" t="s">
        <v>714</v>
      </c>
      <c r="E12" s="17"/>
      <c r="F12" s="18"/>
      <c r="G12" s="19" t="s">
        <v>658</v>
      </c>
      <c r="H12" s="19" t="s">
        <v>702</v>
      </c>
      <c r="I12" s="19" t="s">
        <v>704</v>
      </c>
      <c r="J12" s="19" t="s">
        <v>659</v>
      </c>
    </row>
    <row r="13" s="1" customFormat="1" ht="23.1" customHeight="1" spans="1:10">
      <c r="A13" s="16" t="s">
        <v>652</v>
      </c>
      <c r="B13" s="6" t="s">
        <v>653</v>
      </c>
      <c r="C13" s="6" t="s">
        <v>654</v>
      </c>
      <c r="D13" s="6" t="s">
        <v>655</v>
      </c>
      <c r="E13" s="6" t="s">
        <v>656</v>
      </c>
      <c r="F13" s="6" t="s">
        <v>657</v>
      </c>
      <c r="G13" s="20"/>
      <c r="H13" s="20"/>
      <c r="I13" s="20"/>
      <c r="J13" s="20"/>
    </row>
    <row r="14" s="1" customFormat="1" ht="36" customHeight="1" spans="1:10">
      <c r="A14" s="21" t="s">
        <v>660</v>
      </c>
      <c r="B14" s="22" t="s">
        <v>661</v>
      </c>
      <c r="C14" s="6" t="s">
        <v>789</v>
      </c>
      <c r="D14" s="24" t="s">
        <v>736</v>
      </c>
      <c r="E14" s="24">
        <v>30</v>
      </c>
      <c r="F14" s="24" t="s">
        <v>664</v>
      </c>
      <c r="G14" s="24">
        <v>1</v>
      </c>
      <c r="H14" s="24">
        <v>40</v>
      </c>
      <c r="I14" s="24">
        <v>40</v>
      </c>
      <c r="J14" s="35" t="s">
        <v>575</v>
      </c>
    </row>
    <row r="15" s="1" customFormat="1" ht="42.95" customHeight="1" spans="1:12">
      <c r="A15" s="25" t="s">
        <v>677</v>
      </c>
      <c r="B15" s="21" t="s">
        <v>723</v>
      </c>
      <c r="C15" s="6" t="s">
        <v>790</v>
      </c>
      <c r="D15" s="23" t="s">
        <v>736</v>
      </c>
      <c r="E15" s="24">
        <v>1</v>
      </c>
      <c r="F15" s="24" t="s">
        <v>753</v>
      </c>
      <c r="G15" s="26">
        <v>1</v>
      </c>
      <c r="H15" s="27">
        <v>30</v>
      </c>
      <c r="I15" s="27">
        <v>27</v>
      </c>
      <c r="J15" s="35" t="s">
        <v>776</v>
      </c>
      <c r="K15" s="36"/>
      <c r="L15" s="36"/>
    </row>
    <row r="16" s="1" customFormat="1" ht="24" spans="1:12">
      <c r="A16" s="28" t="s">
        <v>685</v>
      </c>
      <c r="B16" s="29" t="s">
        <v>686</v>
      </c>
      <c r="C16" s="30" t="s">
        <v>754</v>
      </c>
      <c r="D16" s="23" t="s">
        <v>669</v>
      </c>
      <c r="E16" s="31">
        <v>95</v>
      </c>
      <c r="F16" s="24" t="s">
        <v>670</v>
      </c>
      <c r="G16" s="31">
        <v>1</v>
      </c>
      <c r="H16" s="24">
        <v>20</v>
      </c>
      <c r="I16" s="24">
        <v>20</v>
      </c>
      <c r="J16" s="35" t="s">
        <v>575</v>
      </c>
      <c r="K16" s="36"/>
      <c r="L16" s="36"/>
    </row>
    <row r="17" s="1" customFormat="1" ht="23.1" customHeight="1" spans="1:12">
      <c r="A17" s="6" t="s">
        <v>725</v>
      </c>
      <c r="B17" s="6"/>
      <c r="C17" s="6"/>
      <c r="D17" s="6" t="s">
        <v>575</v>
      </c>
      <c r="E17" s="6"/>
      <c r="F17" s="6"/>
      <c r="G17" s="6"/>
      <c r="H17" s="6"/>
      <c r="I17" s="6"/>
      <c r="J17" s="6"/>
      <c r="K17" s="37"/>
      <c r="L17" s="38"/>
    </row>
    <row r="18" s="1" customFormat="1" ht="23.1" customHeight="1" spans="1:12">
      <c r="A18" s="6" t="s">
        <v>726</v>
      </c>
      <c r="B18" s="6"/>
      <c r="C18" s="6"/>
      <c r="D18" s="6"/>
      <c r="E18" s="6"/>
      <c r="F18" s="6"/>
      <c r="G18" s="6"/>
      <c r="H18" s="6">
        <v>100</v>
      </c>
      <c r="I18" s="6">
        <v>97</v>
      </c>
      <c r="J18" s="6" t="s">
        <v>727</v>
      </c>
      <c r="K18" s="37"/>
      <c r="L18" s="38"/>
    </row>
    <row r="19" s="1" customFormat="1" spans="1:12">
      <c r="A19" s="32"/>
      <c r="B19" s="32"/>
      <c r="C19" s="32"/>
      <c r="D19" s="32"/>
      <c r="E19" s="32"/>
      <c r="F19" s="32"/>
      <c r="G19" s="32"/>
      <c r="H19" s="32"/>
      <c r="I19" s="32"/>
      <c r="J19" s="39"/>
      <c r="K19" s="36"/>
      <c r="L19" s="36"/>
    </row>
    <row r="20" s="1" customFormat="1" spans="1:12">
      <c r="A20" s="33" t="s">
        <v>690</v>
      </c>
      <c r="B20" s="32"/>
      <c r="C20" s="32"/>
      <c r="D20" s="32"/>
      <c r="E20" s="32"/>
      <c r="F20" s="32"/>
      <c r="G20" s="32"/>
      <c r="H20" s="32"/>
      <c r="I20" s="32"/>
      <c r="J20" s="39"/>
      <c r="K20" s="36"/>
      <c r="L20" s="36"/>
    </row>
    <row r="21" s="1" customFormat="1" spans="1:12">
      <c r="A21" s="33" t="s">
        <v>691</v>
      </c>
      <c r="B21" s="33"/>
      <c r="C21" s="33"/>
      <c r="D21" s="33"/>
      <c r="E21" s="33"/>
      <c r="F21" s="33"/>
      <c r="G21" s="33"/>
      <c r="H21" s="33"/>
      <c r="I21" s="33"/>
      <c r="J21" s="33"/>
      <c r="K21" s="36"/>
      <c r="L21" s="36"/>
    </row>
    <row r="22" s="1" customFormat="1" spans="1:12">
      <c r="A22" s="33" t="s">
        <v>692</v>
      </c>
      <c r="B22" s="33"/>
      <c r="C22" s="33"/>
      <c r="D22" s="33"/>
      <c r="E22" s="33"/>
      <c r="F22" s="33"/>
      <c r="G22" s="33"/>
      <c r="H22" s="33"/>
      <c r="I22" s="33"/>
      <c r="J22" s="33"/>
      <c r="K22" s="40"/>
      <c r="L22" s="36"/>
    </row>
    <row r="23" s="1" customFormat="1" spans="1:10">
      <c r="A23" s="33" t="s">
        <v>728</v>
      </c>
      <c r="B23" s="33"/>
      <c r="C23" s="33"/>
      <c r="D23" s="33"/>
      <c r="E23" s="33"/>
      <c r="F23" s="33"/>
      <c r="G23" s="33"/>
      <c r="H23" s="33"/>
      <c r="I23" s="33"/>
      <c r="J23" s="33"/>
    </row>
    <row r="24" s="1" customFormat="1" spans="1:10">
      <c r="A24" s="33" t="s">
        <v>729</v>
      </c>
      <c r="B24" s="33"/>
      <c r="C24" s="33"/>
      <c r="D24" s="33"/>
      <c r="E24" s="33"/>
      <c r="F24" s="33"/>
      <c r="G24" s="33"/>
      <c r="H24" s="33"/>
      <c r="I24" s="33"/>
      <c r="J24" s="33"/>
    </row>
    <row r="25" s="1" customFormat="1" spans="1:10">
      <c r="A25" s="33" t="s">
        <v>730</v>
      </c>
      <c r="B25" s="33"/>
      <c r="C25" s="33"/>
      <c r="D25" s="33"/>
      <c r="E25" s="33"/>
      <c r="F25" s="33"/>
      <c r="G25" s="33"/>
      <c r="H25" s="33"/>
      <c r="I25" s="33"/>
      <c r="J25" s="33"/>
    </row>
    <row r="26" s="1" customFormat="1" spans="1:10">
      <c r="A26" s="33" t="s">
        <v>731</v>
      </c>
      <c r="B26" s="33"/>
      <c r="C26" s="33"/>
      <c r="D26" s="33"/>
      <c r="E26" s="33"/>
      <c r="F26" s="33"/>
      <c r="G26" s="33"/>
      <c r="H26" s="33"/>
      <c r="I26" s="33"/>
      <c r="J26" s="33"/>
    </row>
  </sheetData>
  <mergeCells count="34">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21:J21"/>
    <mergeCell ref="A22:J22"/>
    <mergeCell ref="A23:J23"/>
    <mergeCell ref="A24:J24"/>
    <mergeCell ref="A25:J25"/>
    <mergeCell ref="A26:J26"/>
    <mergeCell ref="A10:A11"/>
    <mergeCell ref="G12:G13"/>
    <mergeCell ref="H12:H13"/>
    <mergeCell ref="I12:I13"/>
    <mergeCell ref="J12:J13"/>
    <mergeCell ref="A5:B9"/>
    <mergeCell ref="K19:L21"/>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topLeftCell="A5" workbookViewId="0">
      <selection activeCell="J18" sqref="J18"/>
    </sheetView>
  </sheetViews>
  <sheetFormatPr defaultColWidth="8" defaultRowHeight="12.75"/>
  <cols>
    <col min="1" max="1" width="8" style="1"/>
    <col min="2" max="2" width="13.75" style="1" customWidth="1"/>
    <col min="3" max="3" width="16.25" style="1" customWidth="1"/>
    <col min="4" max="4" width="11.1333333333333" style="1" customWidth="1"/>
    <col min="5" max="5" width="15.25" style="1" customWidth="1"/>
    <col min="6" max="6" width="12.5" style="1" customWidth="1"/>
    <col min="7" max="7" width="15.1333333333333" style="1" customWidth="1"/>
    <col min="8" max="8" width="11.5" style="1" customWidth="1"/>
    <col min="9" max="9" width="8" style="1"/>
    <col min="10" max="10" width="17.75" style="1" customWidth="1"/>
    <col min="11" max="16384" width="8" style="1"/>
  </cols>
  <sheetData>
    <row r="1" s="1" customFormat="1" ht="22.5" customHeight="1" spans="1:10">
      <c r="A1" s="41" t="s">
        <v>694</v>
      </c>
      <c r="B1" s="41"/>
      <c r="C1" s="41"/>
      <c r="D1" s="41"/>
      <c r="E1" s="41"/>
      <c r="F1" s="41"/>
      <c r="G1" s="41"/>
      <c r="H1" s="41"/>
      <c r="I1" s="41"/>
      <c r="J1" s="41"/>
    </row>
    <row r="2" s="1" customFormat="1" ht="24" customHeight="1" spans="1:10">
      <c r="A2" s="42" t="s">
        <v>2</v>
      </c>
      <c r="B2" s="42"/>
      <c r="C2" s="42"/>
      <c r="D2" s="41"/>
      <c r="E2" s="41"/>
      <c r="F2" s="41"/>
      <c r="G2" s="41"/>
      <c r="H2" s="41"/>
      <c r="I2" s="41"/>
      <c r="J2" s="70" t="s">
        <v>791</v>
      </c>
    </row>
    <row r="3" s="1" customFormat="1" ht="18.75" customHeight="1" spans="1:10">
      <c r="A3" s="43" t="s">
        <v>696</v>
      </c>
      <c r="B3" s="43"/>
      <c r="C3" s="44" t="s">
        <v>638</v>
      </c>
      <c r="D3" s="44"/>
      <c r="E3" s="44"/>
      <c r="F3" s="44"/>
      <c r="G3" s="44"/>
      <c r="H3" s="44"/>
      <c r="I3" s="44"/>
      <c r="J3" s="44"/>
    </row>
    <row r="4" s="1" customFormat="1" ht="18.75" customHeight="1" spans="1:10">
      <c r="A4" s="45" t="s">
        <v>697</v>
      </c>
      <c r="B4" s="45"/>
      <c r="C4" s="46" t="s">
        <v>581</v>
      </c>
      <c r="D4" s="46"/>
      <c r="E4" s="46"/>
      <c r="F4" s="44" t="s">
        <v>698</v>
      </c>
      <c r="G4" s="44" t="s">
        <v>760</v>
      </c>
      <c r="H4" s="44"/>
      <c r="I4" s="44"/>
      <c r="J4" s="44"/>
    </row>
    <row r="5" s="1" customFormat="1" ht="18.75" customHeight="1" spans="1:10">
      <c r="A5" s="47" t="s">
        <v>792</v>
      </c>
      <c r="B5" s="48"/>
      <c r="C5" s="46"/>
      <c r="D5" s="46" t="s">
        <v>700</v>
      </c>
      <c r="E5" s="46" t="s">
        <v>487</v>
      </c>
      <c r="F5" s="44" t="s">
        <v>701</v>
      </c>
      <c r="G5" s="44" t="s">
        <v>702</v>
      </c>
      <c r="H5" s="44" t="s">
        <v>703</v>
      </c>
      <c r="I5" s="44" t="s">
        <v>704</v>
      </c>
      <c r="J5" s="44"/>
    </row>
    <row r="6" s="1" customFormat="1" ht="40.7" customHeight="1" spans="1:10">
      <c r="A6" s="47" t="s">
        <v>614</v>
      </c>
      <c r="B6" s="48"/>
      <c r="C6" s="49" t="s">
        <v>705</v>
      </c>
      <c r="D6" s="50">
        <v>494343.84</v>
      </c>
      <c r="E6" s="50">
        <v>494343.84</v>
      </c>
      <c r="F6" s="50">
        <v>494343.84</v>
      </c>
      <c r="G6" s="46">
        <v>10</v>
      </c>
      <c r="H6" s="51">
        <v>1</v>
      </c>
      <c r="I6" s="46">
        <v>10</v>
      </c>
      <c r="J6" s="46"/>
    </row>
    <row r="7" s="1" customFormat="1" ht="32.85" customHeight="1" spans="1:10">
      <c r="A7" s="52"/>
      <c r="B7" s="53"/>
      <c r="C7" s="49" t="s">
        <v>707</v>
      </c>
      <c r="D7" s="50">
        <v>494343.84</v>
      </c>
      <c r="E7" s="50">
        <v>494343.84</v>
      </c>
      <c r="F7" s="50">
        <v>494343.84</v>
      </c>
      <c r="G7" s="46" t="s">
        <v>491</v>
      </c>
      <c r="H7" s="51">
        <v>1</v>
      </c>
      <c r="I7" s="46" t="s">
        <v>491</v>
      </c>
      <c r="J7" s="46"/>
    </row>
    <row r="8" s="1" customFormat="1" ht="15" customHeight="1" spans="1:10">
      <c r="A8" s="52"/>
      <c r="B8" s="53"/>
      <c r="C8" s="49" t="s">
        <v>708</v>
      </c>
      <c r="D8" s="46" t="s">
        <v>491</v>
      </c>
      <c r="E8" s="46" t="s">
        <v>491</v>
      </c>
      <c r="F8" s="46" t="s">
        <v>491</v>
      </c>
      <c r="G8" s="46" t="s">
        <v>491</v>
      </c>
      <c r="H8" s="46" t="s">
        <v>491</v>
      </c>
      <c r="I8" s="46" t="s">
        <v>491</v>
      </c>
      <c r="J8" s="46"/>
    </row>
    <row r="9" s="1" customFormat="1" ht="29.85" customHeight="1" spans="1:10">
      <c r="A9" s="54"/>
      <c r="B9" s="55"/>
      <c r="C9" s="49" t="s">
        <v>613</v>
      </c>
      <c r="D9" s="46" t="s">
        <v>491</v>
      </c>
      <c r="E9" s="46" t="s">
        <v>491</v>
      </c>
      <c r="F9" s="46" t="s">
        <v>491</v>
      </c>
      <c r="G9" s="46" t="s">
        <v>491</v>
      </c>
      <c r="H9" s="46" t="s">
        <v>491</v>
      </c>
      <c r="I9" s="46" t="s">
        <v>491</v>
      </c>
      <c r="J9" s="46"/>
    </row>
    <row r="10" s="1" customFormat="1" ht="23.85" customHeight="1" spans="1:10">
      <c r="A10" s="56" t="s">
        <v>793</v>
      </c>
      <c r="B10" s="46" t="s">
        <v>710</v>
      </c>
      <c r="C10" s="46"/>
      <c r="D10" s="46"/>
      <c r="E10" s="46"/>
      <c r="F10" s="46" t="s">
        <v>598</v>
      </c>
      <c r="G10" s="46"/>
      <c r="H10" s="46"/>
      <c r="I10" s="46"/>
      <c r="J10" s="46"/>
    </row>
    <row r="11" s="1" customFormat="1" ht="78.95" customHeight="1" spans="1:10">
      <c r="A11" s="56" t="s">
        <v>794</v>
      </c>
      <c r="B11" s="46"/>
      <c r="C11" s="46"/>
      <c r="D11" s="46"/>
      <c r="E11" s="46"/>
      <c r="F11" s="46"/>
      <c r="G11" s="46"/>
      <c r="H11" s="46"/>
      <c r="I11" s="46"/>
      <c r="J11" s="46"/>
    </row>
    <row r="12" s="1" customFormat="1" ht="72.75" customHeight="1" spans="1:10">
      <c r="A12" s="45" t="s">
        <v>597</v>
      </c>
      <c r="B12" s="57" t="s">
        <v>639</v>
      </c>
      <c r="C12" s="57"/>
      <c r="D12" s="57"/>
      <c r="E12" s="57"/>
      <c r="F12" s="57" t="s">
        <v>750</v>
      </c>
      <c r="G12" s="57"/>
      <c r="H12" s="57"/>
      <c r="I12" s="57"/>
      <c r="J12" s="57"/>
    </row>
    <row r="13" s="1" customFormat="1" ht="23.85" customHeight="1" spans="1:10">
      <c r="A13" s="45" t="s">
        <v>713</v>
      </c>
      <c r="B13" s="45"/>
      <c r="C13" s="45"/>
      <c r="D13" s="46" t="s">
        <v>795</v>
      </c>
      <c r="E13" s="46"/>
      <c r="F13" s="46"/>
      <c r="G13" s="46" t="s">
        <v>658</v>
      </c>
      <c r="H13" s="44" t="s">
        <v>702</v>
      </c>
      <c r="I13" s="44" t="s">
        <v>704</v>
      </c>
      <c r="J13" s="44" t="s">
        <v>659</v>
      </c>
    </row>
    <row r="14" s="1" customFormat="1" ht="36" customHeight="1" spans="1:10">
      <c r="A14" s="58" t="s">
        <v>652</v>
      </c>
      <c r="B14" s="45" t="s">
        <v>653</v>
      </c>
      <c r="C14" s="46" t="s">
        <v>654</v>
      </c>
      <c r="D14" s="46" t="s">
        <v>655</v>
      </c>
      <c r="E14" s="46" t="s">
        <v>656</v>
      </c>
      <c r="F14" s="46" t="s">
        <v>657</v>
      </c>
      <c r="G14" s="46"/>
      <c r="H14" s="44"/>
      <c r="I14" s="44"/>
      <c r="J14" s="44"/>
    </row>
    <row r="15" s="1" customFormat="1" ht="42.95" customHeight="1" spans="1:12">
      <c r="A15" s="59" t="s">
        <v>660</v>
      </c>
      <c r="B15" s="60" t="s">
        <v>661</v>
      </c>
      <c r="C15" s="46" t="s">
        <v>796</v>
      </c>
      <c r="D15" s="61" t="s">
        <v>669</v>
      </c>
      <c r="E15" s="61">
        <v>60000</v>
      </c>
      <c r="F15" s="61" t="s">
        <v>664</v>
      </c>
      <c r="G15" s="61">
        <v>1</v>
      </c>
      <c r="H15" s="61">
        <v>40</v>
      </c>
      <c r="I15" s="61">
        <v>40</v>
      </c>
      <c r="J15" s="57" t="s">
        <v>575</v>
      </c>
      <c r="K15" s="36"/>
      <c r="L15" s="36"/>
    </row>
    <row r="16" s="1" customFormat="1" ht="14.25" customHeight="1" spans="1:12">
      <c r="A16" s="59" t="s">
        <v>677</v>
      </c>
      <c r="B16" s="62" t="s">
        <v>682</v>
      </c>
      <c r="C16" s="46" t="s">
        <v>797</v>
      </c>
      <c r="D16" s="61" t="s">
        <v>736</v>
      </c>
      <c r="E16" s="61">
        <v>1</v>
      </c>
      <c r="F16" s="61" t="s">
        <v>753</v>
      </c>
      <c r="G16" s="63">
        <v>1</v>
      </c>
      <c r="H16" s="46">
        <v>30</v>
      </c>
      <c r="I16" s="46">
        <v>28</v>
      </c>
      <c r="J16" s="57" t="s">
        <v>776</v>
      </c>
      <c r="K16" s="36"/>
      <c r="L16" s="36"/>
    </row>
    <row r="17" s="1" customFormat="1" ht="23.1" customHeight="1" spans="1:12">
      <c r="A17" s="59"/>
      <c r="B17" s="64" t="s">
        <v>681</v>
      </c>
      <c r="C17" s="46"/>
      <c r="D17" s="61"/>
      <c r="E17" s="61"/>
      <c r="F17" s="61"/>
      <c r="G17" s="63"/>
      <c r="H17" s="46"/>
      <c r="I17" s="46"/>
      <c r="J17" s="57"/>
      <c r="K17" s="37"/>
      <c r="L17" s="38"/>
    </row>
    <row r="18" s="1" customFormat="1" ht="23.1" customHeight="1" spans="1:12">
      <c r="A18" s="65" t="s">
        <v>685</v>
      </c>
      <c r="B18" s="66" t="s">
        <v>686</v>
      </c>
      <c r="C18" s="46" t="s">
        <v>754</v>
      </c>
      <c r="D18" s="61" t="s">
        <v>669</v>
      </c>
      <c r="E18" s="61">
        <v>95</v>
      </c>
      <c r="F18" s="61" t="s">
        <v>670</v>
      </c>
      <c r="G18" s="61">
        <v>1</v>
      </c>
      <c r="H18" s="61">
        <v>20</v>
      </c>
      <c r="I18" s="61">
        <v>20</v>
      </c>
      <c r="J18" s="57" t="s">
        <v>575</v>
      </c>
      <c r="K18" s="37"/>
      <c r="L18" s="38"/>
    </row>
    <row r="19" s="1" customFormat="1" ht="14.25" customHeight="1" spans="1:12">
      <c r="A19" s="43" t="s">
        <v>725</v>
      </c>
      <c r="B19" s="43"/>
      <c r="C19" s="43"/>
      <c r="D19" s="44" t="s">
        <v>575</v>
      </c>
      <c r="E19" s="44"/>
      <c r="F19" s="44"/>
      <c r="G19" s="44"/>
      <c r="H19" s="44"/>
      <c r="I19" s="44"/>
      <c r="J19" s="44"/>
      <c r="K19" s="36"/>
      <c r="L19" s="36"/>
    </row>
    <row r="20" s="1" customFormat="1" ht="14.25" customHeight="1" spans="1:12">
      <c r="A20" s="45" t="s">
        <v>726</v>
      </c>
      <c r="B20" s="45"/>
      <c r="C20" s="45"/>
      <c r="D20" s="45"/>
      <c r="E20" s="45"/>
      <c r="F20" s="45"/>
      <c r="G20" s="45"/>
      <c r="H20" s="46">
        <v>100</v>
      </c>
      <c r="I20" s="44">
        <v>98</v>
      </c>
      <c r="J20" s="44" t="s">
        <v>727</v>
      </c>
      <c r="K20" s="36"/>
      <c r="L20" s="36"/>
    </row>
    <row r="21" s="1" customFormat="1" spans="1:12">
      <c r="A21" s="67"/>
      <c r="B21" s="67"/>
      <c r="C21" s="67"/>
      <c r="D21" s="67"/>
      <c r="E21" s="67"/>
      <c r="F21" s="67"/>
      <c r="G21" s="67"/>
      <c r="H21" s="67"/>
      <c r="I21" s="67"/>
      <c r="J21" s="71"/>
      <c r="K21" s="36"/>
      <c r="L21" s="36"/>
    </row>
    <row r="22" s="1" customFormat="1" spans="1:12">
      <c r="A22" s="68" t="s">
        <v>690</v>
      </c>
      <c r="B22" s="67"/>
      <c r="C22" s="67"/>
      <c r="D22" s="67"/>
      <c r="E22" s="67"/>
      <c r="F22" s="67"/>
      <c r="G22" s="67"/>
      <c r="H22" s="67"/>
      <c r="I22" s="67"/>
      <c r="J22" s="71"/>
      <c r="K22" s="40"/>
      <c r="L22" s="36"/>
    </row>
    <row r="23" s="1" customFormat="1" customHeight="1" spans="1:10">
      <c r="A23" s="68" t="s">
        <v>691</v>
      </c>
      <c r="B23" s="68"/>
      <c r="C23" s="68"/>
      <c r="D23" s="68"/>
      <c r="E23" s="68"/>
      <c r="F23" s="68"/>
      <c r="G23" s="68"/>
      <c r="H23" s="68"/>
      <c r="I23" s="68"/>
      <c r="J23" s="68"/>
    </row>
    <row r="24" s="1" customFormat="1" customHeight="1" spans="1:10">
      <c r="A24" s="68" t="s">
        <v>692</v>
      </c>
      <c r="B24" s="68"/>
      <c r="C24" s="68"/>
      <c r="D24" s="68"/>
      <c r="E24" s="68"/>
      <c r="F24" s="68"/>
      <c r="G24" s="68"/>
      <c r="H24" s="68"/>
      <c r="I24" s="68"/>
      <c r="J24" s="68"/>
    </row>
    <row r="25" s="1" customFormat="1" customHeight="1" spans="1:10">
      <c r="A25" s="68" t="s">
        <v>798</v>
      </c>
      <c r="B25" s="68"/>
      <c r="C25" s="68"/>
      <c r="D25" s="68"/>
      <c r="E25" s="68"/>
      <c r="F25" s="68"/>
      <c r="G25" s="68"/>
      <c r="H25" s="68"/>
      <c r="I25" s="68"/>
      <c r="J25" s="68"/>
    </row>
    <row r="26" s="1" customFormat="1" customHeight="1" spans="1:10">
      <c r="A26" s="68" t="s">
        <v>729</v>
      </c>
      <c r="B26" s="68"/>
      <c r="C26" s="68"/>
      <c r="D26" s="68"/>
      <c r="E26" s="68"/>
      <c r="F26" s="68"/>
      <c r="G26" s="68"/>
      <c r="H26" s="68"/>
      <c r="I26" s="68"/>
      <c r="J26" s="68"/>
    </row>
    <row r="27" customHeight="1" spans="1:10">
      <c r="A27" s="68" t="s">
        <v>730</v>
      </c>
      <c r="B27" s="68"/>
      <c r="C27" s="68"/>
      <c r="D27" s="68"/>
      <c r="E27" s="68"/>
      <c r="F27" s="68"/>
      <c r="G27" s="68"/>
      <c r="H27" s="68"/>
      <c r="I27" s="68"/>
      <c r="J27" s="68"/>
    </row>
    <row r="28" customHeight="1" spans="1:10">
      <c r="A28" s="68" t="s">
        <v>731</v>
      </c>
      <c r="B28" s="68"/>
      <c r="C28" s="68"/>
      <c r="D28" s="68"/>
      <c r="E28" s="68"/>
      <c r="F28" s="68"/>
      <c r="G28" s="68"/>
      <c r="H28" s="68"/>
      <c r="I28" s="68"/>
      <c r="J28" s="68"/>
    </row>
    <row r="29" ht="14.25" spans="1:10">
      <c r="A29" s="69" t="s">
        <v>577</v>
      </c>
      <c r="B29"/>
      <c r="C29"/>
      <c r="D29"/>
      <c r="E29"/>
      <c r="F29"/>
      <c r="G29"/>
      <c r="H29"/>
      <c r="I29"/>
      <c r="J29"/>
    </row>
  </sheetData>
  <mergeCells count="46">
    <mergeCell ref="A1:J1"/>
    <mergeCell ref="A2:C2"/>
    <mergeCell ref="A3:B3"/>
    <mergeCell ref="C3:J3"/>
    <mergeCell ref="A4:B4"/>
    <mergeCell ref="C4:E4"/>
    <mergeCell ref="G4:J4"/>
    <mergeCell ref="A5:B5"/>
    <mergeCell ref="I5:J5"/>
    <mergeCell ref="A6:B6"/>
    <mergeCell ref="I6:J6"/>
    <mergeCell ref="A7:B7"/>
    <mergeCell ref="I7:J7"/>
    <mergeCell ref="A8:B8"/>
    <mergeCell ref="I8:J8"/>
    <mergeCell ref="A9:B9"/>
    <mergeCell ref="I9:J9"/>
    <mergeCell ref="B12:E12"/>
    <mergeCell ref="F12:J12"/>
    <mergeCell ref="A13:C13"/>
    <mergeCell ref="D13:F13"/>
    <mergeCell ref="A19:C19"/>
    <mergeCell ref="D19:J19"/>
    <mergeCell ref="A20:G20"/>
    <mergeCell ref="A23:J23"/>
    <mergeCell ref="A24:J24"/>
    <mergeCell ref="A25:J25"/>
    <mergeCell ref="A26:J26"/>
    <mergeCell ref="A27:J27"/>
    <mergeCell ref="A28:J28"/>
    <mergeCell ref="A16:A17"/>
    <mergeCell ref="C16:C17"/>
    <mergeCell ref="D16:D17"/>
    <mergeCell ref="E16:E17"/>
    <mergeCell ref="F16:F17"/>
    <mergeCell ref="G13:G14"/>
    <mergeCell ref="G16:G17"/>
    <mergeCell ref="H13:H14"/>
    <mergeCell ref="H16:H17"/>
    <mergeCell ref="I13:I14"/>
    <mergeCell ref="I16:I17"/>
    <mergeCell ref="J13:J14"/>
    <mergeCell ref="J16:J17"/>
    <mergeCell ref="K19:L21"/>
    <mergeCell ref="B10:E11"/>
    <mergeCell ref="F10:J1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J16" sqref="J16"/>
    </sheetView>
  </sheetViews>
  <sheetFormatPr defaultColWidth="8" defaultRowHeight="12.75"/>
  <cols>
    <col min="1" max="1" width="8" style="1"/>
    <col min="2" max="2" width="13.75" style="1" customWidth="1"/>
    <col min="3" max="3" width="16.25" style="1" customWidth="1"/>
    <col min="4" max="4" width="11.1333333333333" style="1" customWidth="1"/>
    <col min="5" max="5" width="15.25" style="1" customWidth="1"/>
    <col min="6" max="6" width="12.5" style="1" customWidth="1"/>
    <col min="7" max="7" width="15.1333333333333" style="1" customWidth="1"/>
    <col min="8" max="8" width="11.5" style="1" customWidth="1"/>
    <col min="9" max="9" width="8" style="1"/>
    <col min="10" max="10" width="17.75" style="1" customWidth="1"/>
    <col min="11" max="16384" width="8" style="1"/>
  </cols>
  <sheetData>
    <row r="1" s="1" customFormat="1" ht="22.5" spans="1:10">
      <c r="A1" s="2" t="s">
        <v>694</v>
      </c>
      <c r="B1" s="2"/>
      <c r="C1" s="2"/>
      <c r="D1" s="2"/>
      <c r="E1" s="2"/>
      <c r="F1" s="2"/>
      <c r="G1" s="2"/>
      <c r="H1" s="2"/>
      <c r="I1" s="2"/>
      <c r="J1" s="2"/>
    </row>
    <row r="2" s="1" customFormat="1" ht="22.5" spans="1:10">
      <c r="A2" s="3" t="s">
        <v>2</v>
      </c>
      <c r="B2" s="3"/>
      <c r="C2" s="3"/>
      <c r="D2" s="2"/>
      <c r="E2" s="2"/>
      <c r="F2" s="2"/>
      <c r="G2" s="2"/>
      <c r="H2" s="2"/>
      <c r="I2" s="2"/>
      <c r="J2" s="34" t="s">
        <v>799</v>
      </c>
    </row>
    <row r="3" s="1" customFormat="1" ht="18" customHeight="1" spans="1:10">
      <c r="A3" s="4" t="s">
        <v>696</v>
      </c>
      <c r="B3" s="4"/>
      <c r="C3" s="5" t="s">
        <v>640</v>
      </c>
      <c r="D3" s="5"/>
      <c r="E3" s="5"/>
      <c r="F3" s="5"/>
      <c r="G3" s="5"/>
      <c r="H3" s="5"/>
      <c r="I3" s="5"/>
      <c r="J3" s="5"/>
    </row>
    <row r="4" s="1" customFormat="1" ht="18" customHeight="1" spans="1:10">
      <c r="A4" s="4" t="s">
        <v>697</v>
      </c>
      <c r="B4" s="4"/>
      <c r="C4" s="5" t="s">
        <v>581</v>
      </c>
      <c r="D4" s="5"/>
      <c r="E4" s="5"/>
      <c r="F4" s="4" t="s">
        <v>698</v>
      </c>
      <c r="G4" s="5" t="s">
        <v>760</v>
      </c>
      <c r="H4" s="5"/>
      <c r="I4" s="5"/>
      <c r="J4" s="5"/>
    </row>
    <row r="5" s="1" customFormat="1" ht="18" customHeight="1" spans="1:10">
      <c r="A5" s="6" t="s">
        <v>699</v>
      </c>
      <c r="B5" s="6"/>
      <c r="C5" s="6"/>
      <c r="D5" s="6" t="s">
        <v>700</v>
      </c>
      <c r="E5" s="6" t="s">
        <v>487</v>
      </c>
      <c r="F5" s="6" t="s">
        <v>701</v>
      </c>
      <c r="G5" s="6" t="s">
        <v>702</v>
      </c>
      <c r="H5" s="6" t="s">
        <v>703</v>
      </c>
      <c r="I5" s="6" t="s">
        <v>704</v>
      </c>
      <c r="J5" s="6"/>
    </row>
    <row r="6" s="1" customFormat="1" ht="39.95" customHeight="1" spans="1:10">
      <c r="A6" s="6"/>
      <c r="B6" s="6"/>
      <c r="C6" s="7" t="s">
        <v>705</v>
      </c>
      <c r="D6" s="8">
        <v>226879.2</v>
      </c>
      <c r="E6" s="8">
        <v>226879.2</v>
      </c>
      <c r="F6" s="9">
        <v>226879.2</v>
      </c>
      <c r="G6" s="6">
        <v>10</v>
      </c>
      <c r="H6" s="10">
        <f>F6/E6</f>
        <v>1</v>
      </c>
      <c r="I6" s="11">
        <v>10</v>
      </c>
      <c r="J6" s="11"/>
    </row>
    <row r="7" s="1" customFormat="1" ht="32.1" customHeight="1" spans="1:10">
      <c r="A7" s="6"/>
      <c r="B7" s="6"/>
      <c r="C7" s="7" t="s">
        <v>707</v>
      </c>
      <c r="D7" s="8">
        <v>226879.2</v>
      </c>
      <c r="E7" s="8">
        <v>226879.2</v>
      </c>
      <c r="F7" s="9">
        <v>226879.2</v>
      </c>
      <c r="G7" s="6" t="s">
        <v>491</v>
      </c>
      <c r="H7" s="10">
        <f>F7/E7</f>
        <v>1</v>
      </c>
      <c r="I7" s="11" t="s">
        <v>491</v>
      </c>
      <c r="J7" s="11"/>
    </row>
    <row r="8" s="1" customFormat="1" spans="1:10">
      <c r="A8" s="6"/>
      <c r="B8" s="6"/>
      <c r="C8" s="7" t="s">
        <v>708</v>
      </c>
      <c r="D8" s="11" t="s">
        <v>491</v>
      </c>
      <c r="E8" s="11" t="s">
        <v>491</v>
      </c>
      <c r="F8" s="11" t="s">
        <v>491</v>
      </c>
      <c r="G8" s="6" t="s">
        <v>491</v>
      </c>
      <c r="H8" s="10" t="s">
        <v>491</v>
      </c>
      <c r="I8" s="11" t="s">
        <v>491</v>
      </c>
      <c r="J8" s="11"/>
    </row>
    <row r="9" s="1" customFormat="1" ht="29.1" customHeight="1" spans="1:10">
      <c r="A9" s="6"/>
      <c r="B9" s="6"/>
      <c r="C9" s="7" t="s">
        <v>613</v>
      </c>
      <c r="D9" s="11" t="s">
        <v>491</v>
      </c>
      <c r="E9" s="11" t="s">
        <v>491</v>
      </c>
      <c r="F9" s="11" t="s">
        <v>491</v>
      </c>
      <c r="G9" s="6" t="s">
        <v>491</v>
      </c>
      <c r="H9" s="10" t="s">
        <v>491</v>
      </c>
      <c r="I9" s="11" t="s">
        <v>491</v>
      </c>
      <c r="J9" s="11"/>
    </row>
    <row r="10" s="1" customFormat="1" ht="23.1" customHeight="1" spans="1:10">
      <c r="A10" s="6" t="s">
        <v>709</v>
      </c>
      <c r="B10" s="6" t="s">
        <v>710</v>
      </c>
      <c r="C10" s="6"/>
      <c r="D10" s="6"/>
      <c r="E10" s="6"/>
      <c r="F10" s="11" t="s">
        <v>598</v>
      </c>
      <c r="G10" s="11"/>
      <c r="H10" s="11"/>
      <c r="I10" s="11"/>
      <c r="J10" s="11"/>
    </row>
    <row r="11" s="1" customFormat="1" ht="78.95" customHeight="1" spans="1:10">
      <c r="A11" s="6"/>
      <c r="B11" s="12" t="s">
        <v>641</v>
      </c>
      <c r="C11" s="13"/>
      <c r="D11" s="13"/>
      <c r="E11" s="14"/>
      <c r="F11" s="15" t="s">
        <v>750</v>
      </c>
      <c r="G11" s="15"/>
      <c r="H11" s="15"/>
      <c r="I11" s="15"/>
      <c r="J11" s="15"/>
    </row>
    <row r="12" s="1" customFormat="1" ht="23.1" customHeight="1" spans="1:10">
      <c r="A12" s="16" t="s">
        <v>713</v>
      </c>
      <c r="B12" s="17"/>
      <c r="C12" s="18"/>
      <c r="D12" s="16" t="s">
        <v>714</v>
      </c>
      <c r="E12" s="17"/>
      <c r="F12" s="18"/>
      <c r="G12" s="19" t="s">
        <v>658</v>
      </c>
      <c r="H12" s="19" t="s">
        <v>702</v>
      </c>
      <c r="I12" s="19" t="s">
        <v>704</v>
      </c>
      <c r="J12" s="19" t="s">
        <v>659</v>
      </c>
    </row>
    <row r="13" s="1" customFormat="1" ht="23.1" customHeight="1" spans="1:10">
      <c r="A13" s="16" t="s">
        <v>652</v>
      </c>
      <c r="B13" s="6" t="s">
        <v>653</v>
      </c>
      <c r="C13" s="6" t="s">
        <v>654</v>
      </c>
      <c r="D13" s="6" t="s">
        <v>655</v>
      </c>
      <c r="E13" s="6" t="s">
        <v>656</v>
      </c>
      <c r="F13" s="6" t="s">
        <v>657</v>
      </c>
      <c r="G13" s="20"/>
      <c r="H13" s="20"/>
      <c r="I13" s="20"/>
      <c r="J13" s="20"/>
    </row>
    <row r="14" s="1" customFormat="1" ht="36" customHeight="1" spans="1:10">
      <c r="A14" s="21" t="s">
        <v>660</v>
      </c>
      <c r="B14" s="22" t="s">
        <v>661</v>
      </c>
      <c r="C14" s="6" t="s">
        <v>796</v>
      </c>
      <c r="D14" s="24" t="s">
        <v>669</v>
      </c>
      <c r="E14" s="24">
        <v>20</v>
      </c>
      <c r="F14" s="24" t="s">
        <v>664</v>
      </c>
      <c r="G14" s="24">
        <v>1</v>
      </c>
      <c r="H14" s="24">
        <v>40</v>
      </c>
      <c r="I14" s="24">
        <v>40</v>
      </c>
      <c r="J14" s="35" t="s">
        <v>575</v>
      </c>
    </row>
    <row r="15" s="1" customFormat="1" ht="42.95" customHeight="1" spans="1:12">
      <c r="A15" s="25" t="s">
        <v>677</v>
      </c>
      <c r="B15" s="21" t="s">
        <v>723</v>
      </c>
      <c r="C15" s="6" t="s">
        <v>797</v>
      </c>
      <c r="D15" s="23" t="s">
        <v>736</v>
      </c>
      <c r="E15" s="24">
        <v>1</v>
      </c>
      <c r="F15" s="24" t="s">
        <v>753</v>
      </c>
      <c r="G15" s="26">
        <v>1</v>
      </c>
      <c r="H15" s="27">
        <v>30</v>
      </c>
      <c r="I15" s="27">
        <v>29</v>
      </c>
      <c r="J15" s="35" t="s">
        <v>712</v>
      </c>
      <c r="K15" s="36"/>
      <c r="L15" s="36"/>
    </row>
    <row r="16" s="1" customFormat="1" ht="24" spans="1:12">
      <c r="A16" s="28" t="s">
        <v>685</v>
      </c>
      <c r="B16" s="29" t="s">
        <v>686</v>
      </c>
      <c r="C16" s="30" t="s">
        <v>754</v>
      </c>
      <c r="D16" s="23" t="s">
        <v>669</v>
      </c>
      <c r="E16" s="31">
        <v>95</v>
      </c>
      <c r="F16" s="24" t="s">
        <v>670</v>
      </c>
      <c r="G16" s="31">
        <v>1</v>
      </c>
      <c r="H16" s="24">
        <v>20</v>
      </c>
      <c r="I16" s="24">
        <v>20</v>
      </c>
      <c r="J16" s="35" t="s">
        <v>575</v>
      </c>
      <c r="K16" s="36"/>
      <c r="L16" s="36"/>
    </row>
    <row r="17" s="1" customFormat="1" ht="23.1" customHeight="1" spans="1:12">
      <c r="A17" s="6" t="s">
        <v>725</v>
      </c>
      <c r="B17" s="6"/>
      <c r="C17" s="6"/>
      <c r="D17" s="6" t="s">
        <v>575</v>
      </c>
      <c r="E17" s="6"/>
      <c r="F17" s="6"/>
      <c r="G17" s="6"/>
      <c r="H17" s="6"/>
      <c r="I17" s="6"/>
      <c r="J17" s="6"/>
      <c r="K17" s="37"/>
      <c r="L17" s="38"/>
    </row>
    <row r="18" s="1" customFormat="1" ht="23.1" customHeight="1" spans="1:12">
      <c r="A18" s="6" t="s">
        <v>726</v>
      </c>
      <c r="B18" s="6"/>
      <c r="C18" s="6"/>
      <c r="D18" s="6"/>
      <c r="E18" s="6"/>
      <c r="F18" s="6"/>
      <c r="G18" s="6"/>
      <c r="H18" s="6">
        <v>100</v>
      </c>
      <c r="I18" s="6">
        <v>99</v>
      </c>
      <c r="J18" s="6" t="s">
        <v>727</v>
      </c>
      <c r="K18" s="37"/>
      <c r="L18" s="38"/>
    </row>
    <row r="19" s="1" customFormat="1" spans="1:12">
      <c r="A19" s="32"/>
      <c r="B19" s="32"/>
      <c r="C19" s="32"/>
      <c r="D19" s="32"/>
      <c r="E19" s="32"/>
      <c r="F19" s="32"/>
      <c r="G19" s="32"/>
      <c r="H19" s="32"/>
      <c r="I19" s="32"/>
      <c r="J19" s="39"/>
      <c r="K19" s="36"/>
      <c r="L19" s="36"/>
    </row>
    <row r="20" s="1" customFormat="1" spans="1:12">
      <c r="A20" s="33" t="s">
        <v>690</v>
      </c>
      <c r="B20" s="32"/>
      <c r="C20" s="32"/>
      <c r="D20" s="32"/>
      <c r="E20" s="32"/>
      <c r="F20" s="32"/>
      <c r="G20" s="32"/>
      <c r="H20" s="32"/>
      <c r="I20" s="32"/>
      <c r="J20" s="39"/>
      <c r="K20" s="36"/>
      <c r="L20" s="36"/>
    </row>
    <row r="21" s="1" customFormat="1" spans="1:12">
      <c r="A21" s="33" t="s">
        <v>691</v>
      </c>
      <c r="B21" s="33"/>
      <c r="C21" s="33"/>
      <c r="D21" s="33"/>
      <c r="E21" s="33"/>
      <c r="F21" s="33"/>
      <c r="G21" s="33"/>
      <c r="H21" s="33"/>
      <c r="I21" s="33"/>
      <c r="J21" s="33"/>
      <c r="K21" s="36"/>
      <c r="L21" s="36"/>
    </row>
    <row r="22" s="1" customFormat="1" spans="1:12">
      <c r="A22" s="33" t="s">
        <v>692</v>
      </c>
      <c r="B22" s="33"/>
      <c r="C22" s="33"/>
      <c r="D22" s="33"/>
      <c r="E22" s="33"/>
      <c r="F22" s="33"/>
      <c r="G22" s="33"/>
      <c r="H22" s="33"/>
      <c r="I22" s="33"/>
      <c r="J22" s="33"/>
      <c r="K22" s="40"/>
      <c r="L22" s="36"/>
    </row>
    <row r="23" s="1" customFormat="1" spans="1:10">
      <c r="A23" s="33" t="s">
        <v>728</v>
      </c>
      <c r="B23" s="33"/>
      <c r="C23" s="33"/>
      <c r="D23" s="33"/>
      <c r="E23" s="33"/>
      <c r="F23" s="33"/>
      <c r="G23" s="33"/>
      <c r="H23" s="33"/>
      <c r="I23" s="33"/>
      <c r="J23" s="33"/>
    </row>
    <row r="24" s="1" customFormat="1" spans="1:10">
      <c r="A24" s="33" t="s">
        <v>729</v>
      </c>
      <c r="B24" s="33"/>
      <c r="C24" s="33"/>
      <c r="D24" s="33"/>
      <c r="E24" s="33"/>
      <c r="F24" s="33"/>
      <c r="G24" s="33"/>
      <c r="H24" s="33"/>
      <c r="I24" s="33"/>
      <c r="J24" s="33"/>
    </row>
    <row r="25" s="1" customFormat="1" spans="1:10">
      <c r="A25" s="33" t="s">
        <v>730</v>
      </c>
      <c r="B25" s="33"/>
      <c r="C25" s="33"/>
      <c r="D25" s="33"/>
      <c r="E25" s="33"/>
      <c r="F25" s="33"/>
      <c r="G25" s="33"/>
      <c r="H25" s="33"/>
      <c r="I25" s="33"/>
      <c r="J25" s="33"/>
    </row>
    <row r="26" s="1" customFormat="1" spans="1:10">
      <c r="A26" s="33" t="s">
        <v>731</v>
      </c>
      <c r="B26" s="33"/>
      <c r="C26" s="33"/>
      <c r="D26" s="33"/>
      <c r="E26" s="33"/>
      <c r="F26" s="33"/>
      <c r="G26" s="33"/>
      <c r="H26" s="33"/>
      <c r="I26" s="33"/>
      <c r="J26" s="33"/>
    </row>
  </sheetData>
  <mergeCells count="34">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21:J21"/>
    <mergeCell ref="A22:J22"/>
    <mergeCell ref="A23:J23"/>
    <mergeCell ref="A24:J24"/>
    <mergeCell ref="A25:J25"/>
    <mergeCell ref="A26:J26"/>
    <mergeCell ref="A10:A11"/>
    <mergeCell ref="G12:G13"/>
    <mergeCell ref="H12:H13"/>
    <mergeCell ref="I12:I13"/>
    <mergeCell ref="J12:J13"/>
    <mergeCell ref="A5:B9"/>
    <mergeCell ref="K19:L21"/>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J14" sqref="J14:J16"/>
    </sheetView>
  </sheetViews>
  <sheetFormatPr defaultColWidth="8" defaultRowHeight="12.75"/>
  <cols>
    <col min="1" max="1" width="8" style="1"/>
    <col min="2" max="2" width="13.75" style="1" customWidth="1"/>
    <col min="3" max="3" width="16.25" style="1" customWidth="1"/>
    <col min="4" max="4" width="11.1333333333333" style="1" customWidth="1"/>
    <col min="5" max="5" width="15.25" style="1" customWidth="1"/>
    <col min="6" max="6" width="12.5" style="1" customWidth="1"/>
    <col min="7" max="7" width="15.1333333333333" style="1" customWidth="1"/>
    <col min="8" max="8" width="11.5" style="1" customWidth="1"/>
    <col min="9" max="9" width="8" style="1"/>
    <col min="10" max="10" width="17.75" style="1" customWidth="1"/>
    <col min="11" max="16384" width="8" style="1"/>
  </cols>
  <sheetData>
    <row r="1" s="1" customFormat="1" ht="22.5" spans="1:10">
      <c r="A1" s="2" t="s">
        <v>694</v>
      </c>
      <c r="B1" s="2"/>
      <c r="C1" s="2"/>
      <c r="D1" s="2"/>
      <c r="E1" s="2"/>
      <c r="F1" s="2"/>
      <c r="G1" s="2"/>
      <c r="H1" s="2"/>
      <c r="I1" s="2"/>
      <c r="J1" s="2"/>
    </row>
    <row r="2" s="1" customFormat="1" ht="22.5" spans="1:10">
      <c r="A2" s="3" t="s">
        <v>2</v>
      </c>
      <c r="B2" s="3"/>
      <c r="C2" s="3"/>
      <c r="D2" s="2"/>
      <c r="E2" s="2"/>
      <c r="F2" s="2"/>
      <c r="G2" s="2"/>
      <c r="H2" s="2"/>
      <c r="I2" s="2"/>
      <c r="J2" s="34" t="s">
        <v>800</v>
      </c>
    </row>
    <row r="3" s="1" customFormat="1" ht="18" customHeight="1" spans="1:10">
      <c r="A3" s="4" t="s">
        <v>696</v>
      </c>
      <c r="B3" s="4"/>
      <c r="C3" s="5" t="s">
        <v>642</v>
      </c>
      <c r="D3" s="5"/>
      <c r="E3" s="5"/>
      <c r="F3" s="5"/>
      <c r="G3" s="5"/>
      <c r="H3" s="5"/>
      <c r="I3" s="5"/>
      <c r="J3" s="5"/>
    </row>
    <row r="4" s="1" customFormat="1" ht="18" customHeight="1" spans="1:10">
      <c r="A4" s="4" t="s">
        <v>697</v>
      </c>
      <c r="B4" s="4"/>
      <c r="C4" s="5" t="s">
        <v>581</v>
      </c>
      <c r="D4" s="5"/>
      <c r="E4" s="5"/>
      <c r="F4" s="4" t="s">
        <v>698</v>
      </c>
      <c r="G4" s="5" t="s">
        <v>801</v>
      </c>
      <c r="H4" s="5"/>
      <c r="I4" s="5"/>
      <c r="J4" s="5"/>
    </row>
    <row r="5" s="1" customFormat="1" ht="18" customHeight="1" spans="1:10">
      <c r="A5" s="6" t="s">
        <v>699</v>
      </c>
      <c r="B5" s="6"/>
      <c r="C5" s="6"/>
      <c r="D5" s="6" t="s">
        <v>700</v>
      </c>
      <c r="E5" s="6" t="s">
        <v>487</v>
      </c>
      <c r="F5" s="6" t="s">
        <v>701</v>
      </c>
      <c r="G5" s="6" t="s">
        <v>702</v>
      </c>
      <c r="H5" s="6" t="s">
        <v>703</v>
      </c>
      <c r="I5" s="6" t="s">
        <v>704</v>
      </c>
      <c r="J5" s="6"/>
    </row>
    <row r="6" s="1" customFormat="1" ht="39.95" customHeight="1" spans="1:10">
      <c r="A6" s="6"/>
      <c r="B6" s="6"/>
      <c r="C6" s="7" t="s">
        <v>705</v>
      </c>
      <c r="D6" s="8">
        <v>1253500</v>
      </c>
      <c r="E6" s="8">
        <v>1253500</v>
      </c>
      <c r="F6" s="9">
        <v>1253500</v>
      </c>
      <c r="G6" s="6">
        <v>10</v>
      </c>
      <c r="H6" s="10">
        <f>F6/E6</f>
        <v>1</v>
      </c>
      <c r="I6" s="11">
        <v>10</v>
      </c>
      <c r="J6" s="11"/>
    </row>
    <row r="7" s="1" customFormat="1" ht="32.1" customHeight="1" spans="1:10">
      <c r="A7" s="6"/>
      <c r="B7" s="6"/>
      <c r="C7" s="7" t="s">
        <v>707</v>
      </c>
      <c r="D7" s="8">
        <v>1253500</v>
      </c>
      <c r="E7" s="8">
        <v>1253500</v>
      </c>
      <c r="F7" s="9">
        <v>1253500</v>
      </c>
      <c r="G7" s="6" t="s">
        <v>491</v>
      </c>
      <c r="H7" s="10">
        <f>F7/E7</f>
        <v>1</v>
      </c>
      <c r="I7" s="11" t="s">
        <v>491</v>
      </c>
      <c r="J7" s="11"/>
    </row>
    <row r="8" s="1" customFormat="1" spans="1:10">
      <c r="A8" s="6"/>
      <c r="B8" s="6"/>
      <c r="C8" s="7" t="s">
        <v>708</v>
      </c>
      <c r="D8" s="11" t="s">
        <v>491</v>
      </c>
      <c r="E8" s="11" t="s">
        <v>491</v>
      </c>
      <c r="F8" s="11" t="s">
        <v>491</v>
      </c>
      <c r="G8" s="6" t="s">
        <v>491</v>
      </c>
      <c r="H8" s="10" t="s">
        <v>491</v>
      </c>
      <c r="I8" s="11" t="s">
        <v>491</v>
      </c>
      <c r="J8" s="11"/>
    </row>
    <row r="9" s="1" customFormat="1" ht="29.1" customHeight="1" spans="1:10">
      <c r="A9" s="6"/>
      <c r="B9" s="6"/>
      <c r="C9" s="7" t="s">
        <v>613</v>
      </c>
      <c r="D9" s="11" t="s">
        <v>491</v>
      </c>
      <c r="E9" s="11" t="s">
        <v>491</v>
      </c>
      <c r="F9" s="11" t="s">
        <v>491</v>
      </c>
      <c r="G9" s="6" t="s">
        <v>491</v>
      </c>
      <c r="H9" s="10" t="s">
        <v>491</v>
      </c>
      <c r="I9" s="11" t="s">
        <v>491</v>
      </c>
      <c r="J9" s="11"/>
    </row>
    <row r="10" s="1" customFormat="1" ht="23.1" customHeight="1" spans="1:10">
      <c r="A10" s="6" t="s">
        <v>709</v>
      </c>
      <c r="B10" s="6" t="s">
        <v>710</v>
      </c>
      <c r="C10" s="6"/>
      <c r="D10" s="6"/>
      <c r="E10" s="6"/>
      <c r="F10" s="11" t="s">
        <v>598</v>
      </c>
      <c r="G10" s="11"/>
      <c r="H10" s="11"/>
      <c r="I10" s="11"/>
      <c r="J10" s="11"/>
    </row>
    <row r="11" s="1" customFormat="1" ht="78.95" customHeight="1" spans="1:10">
      <c r="A11" s="6"/>
      <c r="B11" s="12" t="s">
        <v>643</v>
      </c>
      <c r="C11" s="13"/>
      <c r="D11" s="13"/>
      <c r="E11" s="14"/>
      <c r="F11" s="15" t="s">
        <v>750</v>
      </c>
      <c r="G11" s="15"/>
      <c r="H11" s="15"/>
      <c r="I11" s="15"/>
      <c r="J11" s="15"/>
    </row>
    <row r="12" s="1" customFormat="1" ht="23.1" customHeight="1" spans="1:10">
      <c r="A12" s="16" t="s">
        <v>713</v>
      </c>
      <c r="B12" s="17"/>
      <c r="C12" s="18"/>
      <c r="D12" s="16" t="s">
        <v>714</v>
      </c>
      <c r="E12" s="17"/>
      <c r="F12" s="18"/>
      <c r="G12" s="19" t="s">
        <v>658</v>
      </c>
      <c r="H12" s="19" t="s">
        <v>702</v>
      </c>
      <c r="I12" s="19" t="s">
        <v>704</v>
      </c>
      <c r="J12" s="19" t="s">
        <v>659</v>
      </c>
    </row>
    <row r="13" s="1" customFormat="1" ht="23.1" customHeight="1" spans="1:10">
      <c r="A13" s="16" t="s">
        <v>652</v>
      </c>
      <c r="B13" s="6" t="s">
        <v>653</v>
      </c>
      <c r="C13" s="6" t="s">
        <v>654</v>
      </c>
      <c r="D13" s="6" t="s">
        <v>655</v>
      </c>
      <c r="E13" s="6" t="s">
        <v>656</v>
      </c>
      <c r="F13" s="6" t="s">
        <v>657</v>
      </c>
      <c r="G13" s="20"/>
      <c r="H13" s="20"/>
      <c r="I13" s="20"/>
      <c r="J13" s="20"/>
    </row>
    <row r="14" s="1" customFormat="1" ht="36" customHeight="1" spans="1:10">
      <c r="A14" s="21" t="s">
        <v>660</v>
      </c>
      <c r="B14" s="22" t="s">
        <v>661</v>
      </c>
      <c r="C14" s="6" t="s">
        <v>802</v>
      </c>
      <c r="D14" s="24" t="s">
        <v>669</v>
      </c>
      <c r="E14" s="24">
        <v>1800</v>
      </c>
      <c r="F14" s="24" t="s">
        <v>664</v>
      </c>
      <c r="G14" s="24">
        <v>1</v>
      </c>
      <c r="H14" s="24">
        <v>40</v>
      </c>
      <c r="I14" s="24">
        <v>40</v>
      </c>
      <c r="J14" s="35" t="s">
        <v>575</v>
      </c>
    </row>
    <row r="15" s="1" customFormat="1" ht="42.95" customHeight="1" spans="1:12">
      <c r="A15" s="25" t="s">
        <v>677</v>
      </c>
      <c r="B15" s="21" t="s">
        <v>723</v>
      </c>
      <c r="C15" s="6" t="s">
        <v>803</v>
      </c>
      <c r="D15" s="23" t="s">
        <v>736</v>
      </c>
      <c r="E15" s="24">
        <v>1</v>
      </c>
      <c r="F15" s="24" t="s">
        <v>753</v>
      </c>
      <c r="G15" s="26">
        <v>1</v>
      </c>
      <c r="H15" s="27">
        <v>30</v>
      </c>
      <c r="I15" s="27">
        <v>30</v>
      </c>
      <c r="J15" s="35" t="s">
        <v>575</v>
      </c>
      <c r="K15" s="36"/>
      <c r="L15" s="36"/>
    </row>
    <row r="16" s="1" customFormat="1" ht="24" spans="1:12">
      <c r="A16" s="28" t="s">
        <v>685</v>
      </c>
      <c r="B16" s="29" t="s">
        <v>686</v>
      </c>
      <c r="C16" s="30" t="s">
        <v>754</v>
      </c>
      <c r="D16" s="23" t="s">
        <v>669</v>
      </c>
      <c r="E16" s="31">
        <v>95</v>
      </c>
      <c r="F16" s="24" t="s">
        <v>670</v>
      </c>
      <c r="G16" s="31">
        <v>1</v>
      </c>
      <c r="H16" s="24">
        <v>20</v>
      </c>
      <c r="I16" s="24">
        <v>20</v>
      </c>
      <c r="J16" s="35" t="s">
        <v>575</v>
      </c>
      <c r="K16" s="36"/>
      <c r="L16" s="36"/>
    </row>
    <row r="17" s="1" customFormat="1" ht="23.1" customHeight="1" spans="1:12">
      <c r="A17" s="6" t="s">
        <v>725</v>
      </c>
      <c r="B17" s="6"/>
      <c r="C17" s="6"/>
      <c r="D17" s="6" t="s">
        <v>575</v>
      </c>
      <c r="E17" s="6"/>
      <c r="F17" s="6"/>
      <c r="G17" s="6"/>
      <c r="H17" s="6"/>
      <c r="I17" s="6"/>
      <c r="J17" s="6"/>
      <c r="K17" s="37"/>
      <c r="L17" s="38"/>
    </row>
    <row r="18" s="1" customFormat="1" ht="23.1" customHeight="1" spans="1:12">
      <c r="A18" s="6" t="s">
        <v>726</v>
      </c>
      <c r="B18" s="6"/>
      <c r="C18" s="6"/>
      <c r="D18" s="6"/>
      <c r="E18" s="6"/>
      <c r="F18" s="6"/>
      <c r="G18" s="6"/>
      <c r="H18" s="6">
        <v>100</v>
      </c>
      <c r="I18" s="6">
        <v>100</v>
      </c>
      <c r="J18" s="6" t="s">
        <v>727</v>
      </c>
      <c r="K18" s="37"/>
      <c r="L18" s="38"/>
    </row>
    <row r="19" s="1" customFormat="1" spans="1:12">
      <c r="A19" s="32"/>
      <c r="B19" s="32"/>
      <c r="C19" s="32"/>
      <c r="D19" s="32"/>
      <c r="E19" s="32"/>
      <c r="F19" s="32"/>
      <c r="G19" s="32"/>
      <c r="H19" s="32"/>
      <c r="I19" s="32"/>
      <c r="J19" s="39"/>
      <c r="K19" s="36"/>
      <c r="L19" s="36"/>
    </row>
    <row r="20" s="1" customFormat="1" spans="1:12">
      <c r="A20" s="33" t="s">
        <v>690</v>
      </c>
      <c r="B20" s="32"/>
      <c r="C20" s="32"/>
      <c r="D20" s="32"/>
      <c r="E20" s="32"/>
      <c r="F20" s="32"/>
      <c r="G20" s="32"/>
      <c r="H20" s="32"/>
      <c r="I20" s="32"/>
      <c r="J20" s="39"/>
      <c r="K20" s="36"/>
      <c r="L20" s="36"/>
    </row>
    <row r="21" s="1" customFormat="1" spans="1:12">
      <c r="A21" s="33" t="s">
        <v>691</v>
      </c>
      <c r="B21" s="33"/>
      <c r="C21" s="33"/>
      <c r="D21" s="33"/>
      <c r="E21" s="33"/>
      <c r="F21" s="33"/>
      <c r="G21" s="33"/>
      <c r="H21" s="33"/>
      <c r="I21" s="33"/>
      <c r="J21" s="33"/>
      <c r="K21" s="36"/>
      <c r="L21" s="36"/>
    </row>
    <row r="22" s="1" customFormat="1" spans="1:12">
      <c r="A22" s="33" t="s">
        <v>692</v>
      </c>
      <c r="B22" s="33"/>
      <c r="C22" s="33"/>
      <c r="D22" s="33"/>
      <c r="E22" s="33"/>
      <c r="F22" s="33"/>
      <c r="G22" s="33"/>
      <c r="H22" s="33"/>
      <c r="I22" s="33"/>
      <c r="J22" s="33"/>
      <c r="K22" s="40"/>
      <c r="L22" s="36"/>
    </row>
    <row r="23" s="1" customFormat="1" spans="1:10">
      <c r="A23" s="33" t="s">
        <v>728</v>
      </c>
      <c r="B23" s="33"/>
      <c r="C23" s="33"/>
      <c r="D23" s="33"/>
      <c r="E23" s="33"/>
      <c r="F23" s="33"/>
      <c r="G23" s="33"/>
      <c r="H23" s="33"/>
      <c r="I23" s="33"/>
      <c r="J23" s="33"/>
    </row>
    <row r="24" s="1" customFormat="1" spans="1:10">
      <c r="A24" s="33" t="s">
        <v>729</v>
      </c>
      <c r="B24" s="33"/>
      <c r="C24" s="33"/>
      <c r="D24" s="33"/>
      <c r="E24" s="33"/>
      <c r="F24" s="33"/>
      <c r="G24" s="33"/>
      <c r="H24" s="33"/>
      <c r="I24" s="33"/>
      <c r="J24" s="33"/>
    </row>
    <row r="25" s="1" customFormat="1" spans="1:10">
      <c r="A25" s="33" t="s">
        <v>730</v>
      </c>
      <c r="B25" s="33"/>
      <c r="C25" s="33"/>
      <c r="D25" s="33"/>
      <c r="E25" s="33"/>
      <c r="F25" s="33"/>
      <c r="G25" s="33"/>
      <c r="H25" s="33"/>
      <c r="I25" s="33"/>
      <c r="J25" s="33"/>
    </row>
    <row r="26" s="1" customFormat="1" spans="1:10">
      <c r="A26" s="33" t="s">
        <v>731</v>
      </c>
      <c r="B26" s="33"/>
      <c r="C26" s="33"/>
      <c r="D26" s="33"/>
      <c r="E26" s="33"/>
      <c r="F26" s="33"/>
      <c r="G26" s="33"/>
      <c r="H26" s="33"/>
      <c r="I26" s="33"/>
      <c r="J26" s="33"/>
    </row>
  </sheetData>
  <mergeCells count="34">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21:J21"/>
    <mergeCell ref="A22:J22"/>
    <mergeCell ref="A23:J23"/>
    <mergeCell ref="A24:J24"/>
    <mergeCell ref="A25:J25"/>
    <mergeCell ref="A26:J26"/>
    <mergeCell ref="A10:A11"/>
    <mergeCell ref="G12:G13"/>
    <mergeCell ref="H12:H13"/>
    <mergeCell ref="I12:I13"/>
    <mergeCell ref="J12:J13"/>
    <mergeCell ref="A5:B9"/>
    <mergeCell ref="K19:L21"/>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J16" sqref="J16"/>
    </sheetView>
  </sheetViews>
  <sheetFormatPr defaultColWidth="8" defaultRowHeight="12.75"/>
  <cols>
    <col min="1" max="1" width="8" style="1"/>
    <col min="2" max="2" width="13.75" style="1" customWidth="1"/>
    <col min="3" max="3" width="16.25" style="1" customWidth="1"/>
    <col min="4" max="4" width="11.1333333333333" style="1" customWidth="1"/>
    <col min="5" max="5" width="15.25" style="1" customWidth="1"/>
    <col min="6" max="6" width="12.5" style="1" customWidth="1"/>
    <col min="7" max="7" width="15.1333333333333" style="1" customWidth="1"/>
    <col min="8" max="8" width="11.5" style="1" customWidth="1"/>
    <col min="9" max="9" width="8" style="1"/>
    <col min="10" max="10" width="17.75" style="1" customWidth="1"/>
    <col min="11" max="16384" width="8" style="1"/>
  </cols>
  <sheetData>
    <row r="1" s="1" customFormat="1" ht="22.5" spans="1:10">
      <c r="A1" s="2" t="s">
        <v>694</v>
      </c>
      <c r="B1" s="2"/>
      <c r="C1" s="2"/>
      <c r="D1" s="2"/>
      <c r="E1" s="2"/>
      <c r="F1" s="2"/>
      <c r="G1" s="2"/>
      <c r="H1" s="2"/>
      <c r="I1" s="2"/>
      <c r="J1" s="2"/>
    </row>
    <row r="2" s="1" customFormat="1" ht="22.5" spans="1:10">
      <c r="A2" s="3" t="s">
        <v>2</v>
      </c>
      <c r="B2" s="3"/>
      <c r="C2" s="3"/>
      <c r="D2" s="2"/>
      <c r="E2" s="2"/>
      <c r="F2" s="2"/>
      <c r="G2" s="2"/>
      <c r="H2" s="2"/>
      <c r="I2" s="2"/>
      <c r="J2" s="34" t="s">
        <v>804</v>
      </c>
    </row>
    <row r="3" s="1" customFormat="1" ht="18" customHeight="1" spans="1:10">
      <c r="A3" s="4" t="s">
        <v>696</v>
      </c>
      <c r="B3" s="4"/>
      <c r="C3" s="5" t="s">
        <v>644</v>
      </c>
      <c r="D3" s="5"/>
      <c r="E3" s="5"/>
      <c r="F3" s="5"/>
      <c r="G3" s="5"/>
      <c r="H3" s="5"/>
      <c r="I3" s="5"/>
      <c r="J3" s="5"/>
    </row>
    <row r="4" s="1" customFormat="1" ht="18" customHeight="1" spans="1:10">
      <c r="A4" s="4" t="s">
        <v>697</v>
      </c>
      <c r="B4" s="4"/>
      <c r="C4" s="5" t="s">
        <v>581</v>
      </c>
      <c r="D4" s="5"/>
      <c r="E4" s="5"/>
      <c r="F4" s="4" t="s">
        <v>698</v>
      </c>
      <c r="G4" s="5" t="s">
        <v>749</v>
      </c>
      <c r="H4" s="5"/>
      <c r="I4" s="5"/>
      <c r="J4" s="5"/>
    </row>
    <row r="5" s="1" customFormat="1" ht="18" customHeight="1" spans="1:10">
      <c r="A5" s="6" t="s">
        <v>699</v>
      </c>
      <c r="B5" s="6"/>
      <c r="C5" s="6"/>
      <c r="D5" s="6" t="s">
        <v>700</v>
      </c>
      <c r="E5" s="6" t="s">
        <v>487</v>
      </c>
      <c r="F5" s="6" t="s">
        <v>701</v>
      </c>
      <c r="G5" s="6" t="s">
        <v>702</v>
      </c>
      <c r="H5" s="6" t="s">
        <v>703</v>
      </c>
      <c r="I5" s="6" t="s">
        <v>704</v>
      </c>
      <c r="J5" s="6"/>
    </row>
    <row r="6" s="1" customFormat="1" ht="39.95" customHeight="1" spans="1:10">
      <c r="A6" s="6"/>
      <c r="B6" s="6"/>
      <c r="C6" s="7" t="s">
        <v>705</v>
      </c>
      <c r="D6" s="8">
        <v>50332.2</v>
      </c>
      <c r="E6" s="8">
        <v>50332.2</v>
      </c>
      <c r="F6" s="9">
        <v>50332.2</v>
      </c>
      <c r="G6" s="6">
        <v>10</v>
      </c>
      <c r="H6" s="10">
        <f>F6/E6</f>
        <v>1</v>
      </c>
      <c r="I6" s="11">
        <v>10</v>
      </c>
      <c r="J6" s="11"/>
    </row>
    <row r="7" s="1" customFormat="1" ht="32.1" customHeight="1" spans="1:10">
      <c r="A7" s="6"/>
      <c r="B7" s="6"/>
      <c r="C7" s="7" t="s">
        <v>707</v>
      </c>
      <c r="D7" s="8">
        <v>50332.2</v>
      </c>
      <c r="E7" s="8">
        <v>50332.2</v>
      </c>
      <c r="F7" s="9">
        <v>50332.2</v>
      </c>
      <c r="G7" s="6" t="s">
        <v>491</v>
      </c>
      <c r="H7" s="10">
        <f>F7/E7</f>
        <v>1</v>
      </c>
      <c r="I7" s="11" t="s">
        <v>491</v>
      </c>
      <c r="J7" s="11"/>
    </row>
    <row r="8" s="1" customFormat="1" spans="1:10">
      <c r="A8" s="6"/>
      <c r="B8" s="6"/>
      <c r="C8" s="7" t="s">
        <v>708</v>
      </c>
      <c r="D8" s="11" t="s">
        <v>491</v>
      </c>
      <c r="E8" s="11" t="s">
        <v>491</v>
      </c>
      <c r="F8" s="11" t="s">
        <v>491</v>
      </c>
      <c r="G8" s="6" t="s">
        <v>491</v>
      </c>
      <c r="H8" s="10" t="s">
        <v>491</v>
      </c>
      <c r="I8" s="11" t="s">
        <v>491</v>
      </c>
      <c r="J8" s="11"/>
    </row>
    <row r="9" s="1" customFormat="1" ht="29.1" customHeight="1" spans="1:10">
      <c r="A9" s="6"/>
      <c r="B9" s="6"/>
      <c r="C9" s="7" t="s">
        <v>613</v>
      </c>
      <c r="D9" s="11" t="s">
        <v>491</v>
      </c>
      <c r="E9" s="11" t="s">
        <v>491</v>
      </c>
      <c r="F9" s="11" t="s">
        <v>491</v>
      </c>
      <c r="G9" s="6" t="s">
        <v>491</v>
      </c>
      <c r="H9" s="10" t="s">
        <v>491</v>
      </c>
      <c r="I9" s="11" t="s">
        <v>491</v>
      </c>
      <c r="J9" s="11"/>
    </row>
    <row r="10" s="1" customFormat="1" ht="23.1" customHeight="1" spans="1:10">
      <c r="A10" s="6" t="s">
        <v>709</v>
      </c>
      <c r="B10" s="6" t="s">
        <v>710</v>
      </c>
      <c r="C10" s="6"/>
      <c r="D10" s="6"/>
      <c r="E10" s="6"/>
      <c r="F10" s="11" t="s">
        <v>598</v>
      </c>
      <c r="G10" s="11"/>
      <c r="H10" s="11"/>
      <c r="I10" s="11"/>
      <c r="J10" s="11"/>
    </row>
    <row r="11" s="1" customFormat="1" ht="78.95" customHeight="1" spans="1:10">
      <c r="A11" s="6"/>
      <c r="B11" s="12" t="s">
        <v>643</v>
      </c>
      <c r="C11" s="13"/>
      <c r="D11" s="13"/>
      <c r="E11" s="14"/>
      <c r="F11" s="15" t="s">
        <v>712</v>
      </c>
      <c r="G11" s="15"/>
      <c r="H11" s="15"/>
      <c r="I11" s="15"/>
      <c r="J11" s="15"/>
    </row>
    <row r="12" s="1" customFormat="1" ht="23.1" customHeight="1" spans="1:10">
      <c r="A12" s="16" t="s">
        <v>713</v>
      </c>
      <c r="B12" s="17"/>
      <c r="C12" s="18"/>
      <c r="D12" s="16" t="s">
        <v>714</v>
      </c>
      <c r="E12" s="17"/>
      <c r="F12" s="18"/>
      <c r="G12" s="19" t="s">
        <v>658</v>
      </c>
      <c r="H12" s="19" t="s">
        <v>702</v>
      </c>
      <c r="I12" s="19" t="s">
        <v>704</v>
      </c>
      <c r="J12" s="19" t="s">
        <v>659</v>
      </c>
    </row>
    <row r="13" s="1" customFormat="1" ht="23.1" customHeight="1" spans="1:10">
      <c r="A13" s="16" t="s">
        <v>652</v>
      </c>
      <c r="B13" s="6" t="s">
        <v>653</v>
      </c>
      <c r="C13" s="6" t="s">
        <v>654</v>
      </c>
      <c r="D13" s="6" t="s">
        <v>655</v>
      </c>
      <c r="E13" s="6" t="s">
        <v>656</v>
      </c>
      <c r="F13" s="6" t="s">
        <v>657</v>
      </c>
      <c r="G13" s="20"/>
      <c r="H13" s="20"/>
      <c r="I13" s="20"/>
      <c r="J13" s="20"/>
    </row>
    <row r="14" s="1" customFormat="1" ht="36" customHeight="1" spans="1:10">
      <c r="A14" s="21" t="s">
        <v>660</v>
      </c>
      <c r="B14" s="22" t="s">
        <v>661</v>
      </c>
      <c r="C14" s="6" t="s">
        <v>805</v>
      </c>
      <c r="D14" s="24" t="s">
        <v>736</v>
      </c>
      <c r="E14" s="24">
        <v>1</v>
      </c>
      <c r="F14" s="24" t="s">
        <v>664</v>
      </c>
      <c r="G14" s="24">
        <v>1</v>
      </c>
      <c r="H14" s="24">
        <v>40</v>
      </c>
      <c r="I14" s="24">
        <v>40</v>
      </c>
      <c r="J14" s="35" t="s">
        <v>575</v>
      </c>
    </row>
    <row r="15" s="1" customFormat="1" ht="42.95" customHeight="1" spans="1:12">
      <c r="A15" s="25" t="s">
        <v>677</v>
      </c>
      <c r="B15" s="21" t="s">
        <v>723</v>
      </c>
      <c r="C15" s="6" t="s">
        <v>806</v>
      </c>
      <c r="D15" s="23" t="s">
        <v>736</v>
      </c>
      <c r="E15" s="24">
        <v>1</v>
      </c>
      <c r="F15" s="24" t="s">
        <v>753</v>
      </c>
      <c r="G15" s="26">
        <v>1</v>
      </c>
      <c r="H15" s="27">
        <v>30</v>
      </c>
      <c r="I15" s="27">
        <v>27</v>
      </c>
      <c r="J15" s="35" t="s">
        <v>712</v>
      </c>
      <c r="K15" s="36"/>
      <c r="L15" s="36"/>
    </row>
    <row r="16" s="1" customFormat="1" ht="24" spans="1:12">
      <c r="A16" s="28" t="s">
        <v>685</v>
      </c>
      <c r="B16" s="29" t="s">
        <v>686</v>
      </c>
      <c r="C16" s="30" t="s">
        <v>754</v>
      </c>
      <c r="D16" s="23" t="s">
        <v>669</v>
      </c>
      <c r="E16" s="31">
        <v>95</v>
      </c>
      <c r="F16" s="24" t="s">
        <v>670</v>
      </c>
      <c r="G16" s="31">
        <v>1</v>
      </c>
      <c r="H16" s="24">
        <v>20</v>
      </c>
      <c r="I16" s="24">
        <v>20</v>
      </c>
      <c r="J16" s="35" t="s">
        <v>575</v>
      </c>
      <c r="K16" s="36"/>
      <c r="L16" s="36"/>
    </row>
    <row r="17" s="1" customFormat="1" ht="23.1" customHeight="1" spans="1:12">
      <c r="A17" s="6" t="s">
        <v>725</v>
      </c>
      <c r="B17" s="6"/>
      <c r="C17" s="6"/>
      <c r="D17" s="6" t="s">
        <v>575</v>
      </c>
      <c r="E17" s="6"/>
      <c r="F17" s="6"/>
      <c r="G17" s="6"/>
      <c r="H17" s="6"/>
      <c r="I17" s="6"/>
      <c r="J17" s="6"/>
      <c r="K17" s="37"/>
      <c r="L17" s="38"/>
    </row>
    <row r="18" s="1" customFormat="1" ht="23.1" customHeight="1" spans="1:12">
      <c r="A18" s="6" t="s">
        <v>726</v>
      </c>
      <c r="B18" s="6"/>
      <c r="C18" s="6"/>
      <c r="D18" s="6"/>
      <c r="E18" s="6"/>
      <c r="F18" s="6"/>
      <c r="G18" s="6"/>
      <c r="H18" s="6">
        <v>100</v>
      </c>
      <c r="I18" s="6">
        <v>97</v>
      </c>
      <c r="J18" s="6" t="s">
        <v>727</v>
      </c>
      <c r="K18" s="37"/>
      <c r="L18" s="38"/>
    </row>
    <row r="19" s="1" customFormat="1" spans="1:12">
      <c r="A19" s="32"/>
      <c r="B19" s="32"/>
      <c r="C19" s="32"/>
      <c r="D19" s="32"/>
      <c r="E19" s="32"/>
      <c r="F19" s="32"/>
      <c r="G19" s="32"/>
      <c r="H19" s="32"/>
      <c r="I19" s="32"/>
      <c r="J19" s="39"/>
      <c r="K19" s="36"/>
      <c r="L19" s="36"/>
    </row>
    <row r="20" s="1" customFormat="1" spans="1:12">
      <c r="A20" s="33" t="s">
        <v>690</v>
      </c>
      <c r="B20" s="32"/>
      <c r="C20" s="32"/>
      <c r="D20" s="32"/>
      <c r="E20" s="32"/>
      <c r="F20" s="32"/>
      <c r="G20" s="32"/>
      <c r="H20" s="32"/>
      <c r="I20" s="32"/>
      <c r="J20" s="39"/>
      <c r="K20" s="36"/>
      <c r="L20" s="36"/>
    </row>
    <row r="21" s="1" customFormat="1" spans="1:12">
      <c r="A21" s="33" t="s">
        <v>691</v>
      </c>
      <c r="B21" s="33"/>
      <c r="C21" s="33"/>
      <c r="D21" s="33"/>
      <c r="E21" s="33"/>
      <c r="F21" s="33"/>
      <c r="G21" s="33"/>
      <c r="H21" s="33"/>
      <c r="I21" s="33"/>
      <c r="J21" s="33"/>
      <c r="K21" s="36"/>
      <c r="L21" s="36"/>
    </row>
    <row r="22" s="1" customFormat="1" spans="1:12">
      <c r="A22" s="33" t="s">
        <v>692</v>
      </c>
      <c r="B22" s="33"/>
      <c r="C22" s="33"/>
      <c r="D22" s="33"/>
      <c r="E22" s="33"/>
      <c r="F22" s="33"/>
      <c r="G22" s="33"/>
      <c r="H22" s="33"/>
      <c r="I22" s="33"/>
      <c r="J22" s="33"/>
      <c r="K22" s="40"/>
      <c r="L22" s="36"/>
    </row>
    <row r="23" s="1" customFormat="1" spans="1:10">
      <c r="A23" s="33" t="s">
        <v>728</v>
      </c>
      <c r="B23" s="33"/>
      <c r="C23" s="33"/>
      <c r="D23" s="33"/>
      <c r="E23" s="33"/>
      <c r="F23" s="33"/>
      <c r="G23" s="33"/>
      <c r="H23" s="33"/>
      <c r="I23" s="33"/>
      <c r="J23" s="33"/>
    </row>
    <row r="24" s="1" customFormat="1" spans="1:10">
      <c r="A24" s="33" t="s">
        <v>729</v>
      </c>
      <c r="B24" s="33"/>
      <c r="C24" s="33"/>
      <c r="D24" s="33"/>
      <c r="E24" s="33"/>
      <c r="F24" s="33"/>
      <c r="G24" s="33"/>
      <c r="H24" s="33"/>
      <c r="I24" s="33"/>
      <c r="J24" s="33"/>
    </row>
    <row r="25" s="1" customFormat="1" spans="1:10">
      <c r="A25" s="33" t="s">
        <v>730</v>
      </c>
      <c r="B25" s="33"/>
      <c r="C25" s="33"/>
      <c r="D25" s="33"/>
      <c r="E25" s="33"/>
      <c r="F25" s="33"/>
      <c r="G25" s="33"/>
      <c r="H25" s="33"/>
      <c r="I25" s="33"/>
      <c r="J25" s="33"/>
    </row>
    <row r="26" s="1" customFormat="1" spans="1:10">
      <c r="A26" s="33" t="s">
        <v>731</v>
      </c>
      <c r="B26" s="33"/>
      <c r="C26" s="33"/>
      <c r="D26" s="33"/>
      <c r="E26" s="33"/>
      <c r="F26" s="33"/>
      <c r="G26" s="33"/>
      <c r="H26" s="33"/>
      <c r="I26" s="33"/>
      <c r="J26" s="33"/>
    </row>
  </sheetData>
  <mergeCells count="34">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21:J21"/>
    <mergeCell ref="A22:J22"/>
    <mergeCell ref="A23:J23"/>
    <mergeCell ref="A24:J24"/>
    <mergeCell ref="A25:J25"/>
    <mergeCell ref="A26:J26"/>
    <mergeCell ref="A10:A11"/>
    <mergeCell ref="G12:G13"/>
    <mergeCell ref="H12:H13"/>
    <mergeCell ref="I12:I13"/>
    <mergeCell ref="J12:J13"/>
    <mergeCell ref="A5:B9"/>
    <mergeCell ref="K19:L21"/>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workbookViewId="0">
      <selection activeCell="J15" sqref="J15:J18"/>
    </sheetView>
  </sheetViews>
  <sheetFormatPr defaultColWidth="8" defaultRowHeight="12.75"/>
  <cols>
    <col min="1" max="1" width="8" style="1"/>
    <col min="2" max="2" width="13.75" style="1" customWidth="1"/>
    <col min="3" max="3" width="16.25" style="1" customWidth="1"/>
    <col min="4" max="4" width="11.1333333333333" style="1" customWidth="1"/>
    <col min="5" max="5" width="15.25" style="1" customWidth="1"/>
    <col min="6" max="6" width="12.5" style="1" customWidth="1"/>
    <col min="7" max="7" width="15.1333333333333" style="1" customWidth="1"/>
    <col min="8" max="8" width="11.5" style="1" customWidth="1"/>
    <col min="9" max="9" width="8" style="1"/>
    <col min="10" max="10" width="17.75" style="1" customWidth="1"/>
    <col min="11" max="16384" width="8" style="1"/>
  </cols>
  <sheetData>
    <row r="1" s="1" customFormat="1" ht="22.5" customHeight="1" spans="1:10">
      <c r="A1" s="41" t="s">
        <v>694</v>
      </c>
      <c r="B1" s="41"/>
      <c r="C1" s="41"/>
      <c r="D1" s="41"/>
      <c r="E1" s="41"/>
      <c r="F1" s="41"/>
      <c r="G1" s="41"/>
      <c r="H1" s="41"/>
      <c r="I1" s="41"/>
      <c r="J1" s="41"/>
    </row>
    <row r="2" s="1" customFormat="1" ht="24" customHeight="1" spans="1:10">
      <c r="A2" s="42" t="s">
        <v>2</v>
      </c>
      <c r="B2" s="42"/>
      <c r="C2" s="42"/>
      <c r="D2" s="41"/>
      <c r="E2" s="41"/>
      <c r="F2" s="41"/>
      <c r="G2" s="41"/>
      <c r="H2" s="41"/>
      <c r="I2" s="41"/>
      <c r="J2" s="70" t="s">
        <v>807</v>
      </c>
    </row>
    <row r="3" s="1" customFormat="1" ht="18.75" customHeight="1" spans="1:10">
      <c r="A3" s="43" t="s">
        <v>696</v>
      </c>
      <c r="B3" s="43"/>
      <c r="C3" s="44" t="s">
        <v>645</v>
      </c>
      <c r="D3" s="44"/>
      <c r="E3" s="44"/>
      <c r="F3" s="44"/>
      <c r="G3" s="44"/>
      <c r="H3" s="44"/>
      <c r="I3" s="44"/>
      <c r="J3" s="44"/>
    </row>
    <row r="4" s="1" customFormat="1" ht="18.75" customHeight="1" spans="1:10">
      <c r="A4" s="45" t="s">
        <v>697</v>
      </c>
      <c r="B4" s="45"/>
      <c r="C4" s="46" t="s">
        <v>581</v>
      </c>
      <c r="D4" s="46"/>
      <c r="E4" s="46"/>
      <c r="F4" s="44" t="s">
        <v>698</v>
      </c>
      <c r="G4" s="44" t="s">
        <v>733</v>
      </c>
      <c r="H4" s="44"/>
      <c r="I4" s="44"/>
      <c r="J4" s="44"/>
    </row>
    <row r="5" s="1" customFormat="1" ht="18.75" customHeight="1" spans="1:10">
      <c r="A5" s="47" t="s">
        <v>792</v>
      </c>
      <c r="B5" s="48"/>
      <c r="C5" s="46"/>
      <c r="D5" s="46" t="s">
        <v>700</v>
      </c>
      <c r="E5" s="46" t="s">
        <v>487</v>
      </c>
      <c r="F5" s="44" t="s">
        <v>701</v>
      </c>
      <c r="G5" s="44" t="s">
        <v>702</v>
      </c>
      <c r="H5" s="44" t="s">
        <v>703</v>
      </c>
      <c r="I5" s="44" t="s">
        <v>704</v>
      </c>
      <c r="J5" s="44"/>
    </row>
    <row r="6" s="1" customFormat="1" ht="40.7" customHeight="1" spans="1:10">
      <c r="A6" s="47" t="s">
        <v>614</v>
      </c>
      <c r="B6" s="48"/>
      <c r="C6" s="49" t="s">
        <v>705</v>
      </c>
      <c r="D6" s="50">
        <v>24311</v>
      </c>
      <c r="E6" s="50">
        <v>24311</v>
      </c>
      <c r="F6" s="50">
        <v>24311</v>
      </c>
      <c r="G6" s="46">
        <v>10</v>
      </c>
      <c r="H6" s="51">
        <v>1</v>
      </c>
      <c r="I6" s="46">
        <v>10</v>
      </c>
      <c r="J6" s="46"/>
    </row>
    <row r="7" s="1" customFormat="1" ht="32.85" customHeight="1" spans="1:10">
      <c r="A7" s="52"/>
      <c r="B7" s="53"/>
      <c r="C7" s="49" t="s">
        <v>707</v>
      </c>
      <c r="D7" s="50">
        <v>24311</v>
      </c>
      <c r="E7" s="50">
        <v>24311</v>
      </c>
      <c r="F7" s="50">
        <v>24311</v>
      </c>
      <c r="G7" s="46" t="s">
        <v>491</v>
      </c>
      <c r="H7" s="51">
        <v>1</v>
      </c>
      <c r="I7" s="46" t="s">
        <v>491</v>
      </c>
      <c r="J7" s="46"/>
    </row>
    <row r="8" s="1" customFormat="1" ht="15" customHeight="1" spans="1:10">
      <c r="A8" s="52"/>
      <c r="B8" s="53"/>
      <c r="C8" s="49" t="s">
        <v>708</v>
      </c>
      <c r="D8" s="46" t="s">
        <v>491</v>
      </c>
      <c r="E8" s="46" t="s">
        <v>491</v>
      </c>
      <c r="F8" s="46" t="s">
        <v>491</v>
      </c>
      <c r="G8" s="46" t="s">
        <v>491</v>
      </c>
      <c r="H8" s="46" t="s">
        <v>491</v>
      </c>
      <c r="I8" s="46" t="s">
        <v>491</v>
      </c>
      <c r="J8" s="46"/>
    </row>
    <row r="9" s="1" customFormat="1" ht="29.85" customHeight="1" spans="1:10">
      <c r="A9" s="54"/>
      <c r="B9" s="55"/>
      <c r="C9" s="49" t="s">
        <v>613</v>
      </c>
      <c r="D9" s="46" t="s">
        <v>491</v>
      </c>
      <c r="E9" s="46" t="s">
        <v>491</v>
      </c>
      <c r="F9" s="46" t="s">
        <v>491</v>
      </c>
      <c r="G9" s="46" t="s">
        <v>491</v>
      </c>
      <c r="H9" s="46" t="s">
        <v>491</v>
      </c>
      <c r="I9" s="46" t="s">
        <v>491</v>
      </c>
      <c r="J9" s="46"/>
    </row>
    <row r="10" s="1" customFormat="1" ht="23.85" customHeight="1" spans="1:10">
      <c r="A10" s="56" t="s">
        <v>793</v>
      </c>
      <c r="B10" s="46" t="s">
        <v>710</v>
      </c>
      <c r="C10" s="46"/>
      <c r="D10" s="46"/>
      <c r="E10" s="46"/>
      <c r="F10" s="46" t="s">
        <v>598</v>
      </c>
      <c r="G10" s="46"/>
      <c r="H10" s="46"/>
      <c r="I10" s="46"/>
      <c r="J10" s="46"/>
    </row>
    <row r="11" s="1" customFormat="1" ht="78.95" customHeight="1" spans="1:10">
      <c r="A11" s="56" t="s">
        <v>794</v>
      </c>
      <c r="B11" s="46"/>
      <c r="C11" s="46"/>
      <c r="D11" s="46"/>
      <c r="E11" s="46"/>
      <c r="F11" s="46"/>
      <c r="G11" s="46"/>
      <c r="H11" s="46"/>
      <c r="I11" s="46"/>
      <c r="J11" s="46"/>
    </row>
    <row r="12" s="1" customFormat="1" ht="24.75" customHeight="1" spans="1:10">
      <c r="A12" s="45" t="s">
        <v>597</v>
      </c>
      <c r="B12" s="57" t="s">
        <v>646</v>
      </c>
      <c r="C12" s="57"/>
      <c r="D12" s="57"/>
      <c r="E12" s="57"/>
      <c r="F12" s="57" t="s">
        <v>750</v>
      </c>
      <c r="G12" s="57"/>
      <c r="H12" s="57"/>
      <c r="I12" s="57"/>
      <c r="J12" s="57"/>
    </row>
    <row r="13" s="1" customFormat="1" ht="23.85" customHeight="1" spans="1:10">
      <c r="A13" s="45" t="s">
        <v>713</v>
      </c>
      <c r="B13" s="45"/>
      <c r="C13" s="45"/>
      <c r="D13" s="46" t="s">
        <v>795</v>
      </c>
      <c r="E13" s="46"/>
      <c r="F13" s="46"/>
      <c r="G13" s="46" t="s">
        <v>658</v>
      </c>
      <c r="H13" s="44" t="s">
        <v>702</v>
      </c>
      <c r="I13" s="44" t="s">
        <v>704</v>
      </c>
      <c r="J13" s="44" t="s">
        <v>659</v>
      </c>
    </row>
    <row r="14" s="1" customFormat="1" ht="36" customHeight="1" spans="1:10">
      <c r="A14" s="58" t="s">
        <v>652</v>
      </c>
      <c r="B14" s="45" t="s">
        <v>653</v>
      </c>
      <c r="C14" s="46" t="s">
        <v>654</v>
      </c>
      <c r="D14" s="46" t="s">
        <v>655</v>
      </c>
      <c r="E14" s="46" t="s">
        <v>656</v>
      </c>
      <c r="F14" s="46" t="s">
        <v>657</v>
      </c>
      <c r="G14" s="46"/>
      <c r="H14" s="44"/>
      <c r="I14" s="44"/>
      <c r="J14" s="44"/>
    </row>
    <row r="15" s="1" customFormat="1" ht="42.95" customHeight="1" spans="1:12">
      <c r="A15" s="59" t="s">
        <v>660</v>
      </c>
      <c r="B15" s="60" t="s">
        <v>661</v>
      </c>
      <c r="C15" s="46" t="s">
        <v>808</v>
      </c>
      <c r="D15" s="61" t="s">
        <v>736</v>
      </c>
      <c r="E15" s="61">
        <v>4</v>
      </c>
      <c r="F15" s="61" t="s">
        <v>664</v>
      </c>
      <c r="G15" s="61">
        <v>1</v>
      </c>
      <c r="H15" s="61">
        <v>40</v>
      </c>
      <c r="I15" s="61">
        <v>40</v>
      </c>
      <c r="J15" s="57" t="s">
        <v>575</v>
      </c>
      <c r="K15" s="36"/>
      <c r="L15" s="36"/>
    </row>
    <row r="16" s="1" customFormat="1" ht="14.25" customHeight="1" spans="1:12">
      <c r="A16" s="59" t="s">
        <v>677</v>
      </c>
      <c r="B16" s="62" t="s">
        <v>682</v>
      </c>
      <c r="C16" s="46" t="s">
        <v>809</v>
      </c>
      <c r="D16" s="61" t="s">
        <v>736</v>
      </c>
      <c r="E16" s="61">
        <v>1</v>
      </c>
      <c r="F16" s="61" t="s">
        <v>753</v>
      </c>
      <c r="G16" s="63">
        <v>1</v>
      </c>
      <c r="H16" s="46">
        <v>30</v>
      </c>
      <c r="I16" s="46">
        <v>30</v>
      </c>
      <c r="J16" s="57" t="s">
        <v>575</v>
      </c>
      <c r="K16" s="36"/>
      <c r="L16" s="36"/>
    </row>
    <row r="17" s="1" customFormat="1" ht="23.1" customHeight="1" spans="1:12">
      <c r="A17" s="59"/>
      <c r="B17" s="64" t="s">
        <v>681</v>
      </c>
      <c r="C17" s="46"/>
      <c r="D17" s="61"/>
      <c r="E17" s="61"/>
      <c r="F17" s="61"/>
      <c r="G17" s="63"/>
      <c r="H17" s="46"/>
      <c r="I17" s="46"/>
      <c r="J17" s="57"/>
      <c r="K17" s="37"/>
      <c r="L17" s="38"/>
    </row>
    <row r="18" s="1" customFormat="1" ht="23.1" customHeight="1" spans="1:12">
      <c r="A18" s="65" t="s">
        <v>685</v>
      </c>
      <c r="B18" s="66" t="s">
        <v>686</v>
      </c>
      <c r="C18" s="46" t="s">
        <v>754</v>
      </c>
      <c r="D18" s="61" t="s">
        <v>669</v>
      </c>
      <c r="E18" s="61">
        <v>95</v>
      </c>
      <c r="F18" s="61" t="s">
        <v>670</v>
      </c>
      <c r="G18" s="61">
        <v>1</v>
      </c>
      <c r="H18" s="61">
        <v>20</v>
      </c>
      <c r="I18" s="61">
        <v>20</v>
      </c>
      <c r="J18" s="57" t="s">
        <v>575</v>
      </c>
      <c r="K18" s="37"/>
      <c r="L18" s="38"/>
    </row>
    <row r="19" s="1" customFormat="1" ht="14.25" customHeight="1" spans="1:12">
      <c r="A19" s="43" t="s">
        <v>725</v>
      </c>
      <c r="B19" s="43"/>
      <c r="C19" s="43"/>
      <c r="D19" s="44" t="s">
        <v>575</v>
      </c>
      <c r="E19" s="44"/>
      <c r="F19" s="44"/>
      <c r="G19" s="44"/>
      <c r="H19" s="44"/>
      <c r="I19" s="44"/>
      <c r="J19" s="44"/>
      <c r="K19" s="36"/>
      <c r="L19" s="36"/>
    </row>
    <row r="20" s="1" customFormat="1" ht="14.25" customHeight="1" spans="1:12">
      <c r="A20" s="45" t="s">
        <v>726</v>
      </c>
      <c r="B20" s="45"/>
      <c r="C20" s="45"/>
      <c r="D20" s="45"/>
      <c r="E20" s="45"/>
      <c r="F20" s="45"/>
      <c r="G20" s="45"/>
      <c r="H20" s="46">
        <v>100</v>
      </c>
      <c r="I20" s="44">
        <v>100</v>
      </c>
      <c r="J20" s="44" t="s">
        <v>727</v>
      </c>
      <c r="K20" s="36"/>
      <c r="L20" s="36"/>
    </row>
    <row r="21" s="1" customFormat="1" spans="1:12">
      <c r="A21" s="67"/>
      <c r="B21" s="67"/>
      <c r="C21" s="67"/>
      <c r="D21" s="67"/>
      <c r="E21" s="67"/>
      <c r="F21" s="67"/>
      <c r="G21" s="67"/>
      <c r="H21" s="67"/>
      <c r="I21" s="67"/>
      <c r="J21" s="71"/>
      <c r="K21" s="36"/>
      <c r="L21" s="36"/>
    </row>
    <row r="22" s="1" customFormat="1" spans="1:12">
      <c r="A22" s="68" t="s">
        <v>690</v>
      </c>
      <c r="B22" s="67"/>
      <c r="C22" s="67"/>
      <c r="D22" s="67"/>
      <c r="E22" s="67"/>
      <c r="F22" s="67"/>
      <c r="G22" s="67"/>
      <c r="H22" s="67"/>
      <c r="I22" s="67"/>
      <c r="J22" s="71"/>
      <c r="K22" s="40"/>
      <c r="L22" s="36"/>
    </row>
    <row r="23" s="1" customFormat="1" customHeight="1" spans="1:10">
      <c r="A23" s="68" t="s">
        <v>691</v>
      </c>
      <c r="B23" s="68"/>
      <c r="C23" s="68"/>
      <c r="D23" s="68"/>
      <c r="E23" s="68"/>
      <c r="F23" s="68"/>
      <c r="G23" s="68"/>
      <c r="H23" s="68"/>
      <c r="I23" s="68"/>
      <c r="J23" s="68"/>
    </row>
    <row r="24" s="1" customFormat="1" customHeight="1" spans="1:10">
      <c r="A24" s="68" t="s">
        <v>692</v>
      </c>
      <c r="B24" s="68"/>
      <c r="C24" s="68"/>
      <c r="D24" s="68"/>
      <c r="E24" s="68"/>
      <c r="F24" s="68"/>
      <c r="G24" s="68"/>
      <c r="H24" s="68"/>
      <c r="I24" s="68"/>
      <c r="J24" s="68"/>
    </row>
    <row r="25" s="1" customFormat="1" customHeight="1" spans="1:10">
      <c r="A25" s="68" t="s">
        <v>798</v>
      </c>
      <c r="B25" s="68"/>
      <c r="C25" s="68"/>
      <c r="D25" s="68"/>
      <c r="E25" s="68"/>
      <c r="F25" s="68"/>
      <c r="G25" s="68"/>
      <c r="H25" s="68"/>
      <c r="I25" s="68"/>
      <c r="J25" s="68"/>
    </row>
    <row r="26" s="1" customFormat="1" customHeight="1" spans="1:10">
      <c r="A26" s="68" t="s">
        <v>729</v>
      </c>
      <c r="B26" s="68"/>
      <c r="C26" s="68"/>
      <c r="D26" s="68"/>
      <c r="E26" s="68"/>
      <c r="F26" s="68"/>
      <c r="G26" s="68"/>
      <c r="H26" s="68"/>
      <c r="I26" s="68"/>
      <c r="J26" s="68"/>
    </row>
    <row r="27" customHeight="1" spans="1:10">
      <c r="A27" s="68" t="s">
        <v>730</v>
      </c>
      <c r="B27" s="68"/>
      <c r="C27" s="68"/>
      <c r="D27" s="68"/>
      <c r="E27" s="68"/>
      <c r="F27" s="68"/>
      <c r="G27" s="68"/>
      <c r="H27" s="68"/>
      <c r="I27" s="68"/>
      <c r="J27" s="68"/>
    </row>
    <row r="28" customHeight="1" spans="1:10">
      <c r="A28" s="68" t="s">
        <v>731</v>
      </c>
      <c r="B28" s="68"/>
      <c r="C28" s="68"/>
      <c r="D28" s="68"/>
      <c r="E28" s="68"/>
      <c r="F28" s="68"/>
      <c r="G28" s="68"/>
      <c r="H28" s="68"/>
      <c r="I28" s="68"/>
      <c r="J28" s="68"/>
    </row>
    <row r="29" ht="14.25" spans="1:10">
      <c r="A29" s="69" t="s">
        <v>577</v>
      </c>
      <c r="B29"/>
      <c r="C29"/>
      <c r="D29"/>
      <c r="E29"/>
      <c r="F29"/>
      <c r="G29"/>
      <c r="H29"/>
      <c r="I29"/>
      <c r="J29"/>
    </row>
  </sheetData>
  <mergeCells count="45">
    <mergeCell ref="A1:J1"/>
    <mergeCell ref="A2:C2"/>
    <mergeCell ref="A3:B3"/>
    <mergeCell ref="C3:J3"/>
    <mergeCell ref="A4:B4"/>
    <mergeCell ref="C4:E4"/>
    <mergeCell ref="G4:J4"/>
    <mergeCell ref="A5:B5"/>
    <mergeCell ref="I5:J5"/>
    <mergeCell ref="A6:B6"/>
    <mergeCell ref="I6:J6"/>
    <mergeCell ref="A7:B7"/>
    <mergeCell ref="I7:J7"/>
    <mergeCell ref="A8:B8"/>
    <mergeCell ref="I8:J8"/>
    <mergeCell ref="A9:B9"/>
    <mergeCell ref="I9:J9"/>
    <mergeCell ref="B12:E12"/>
    <mergeCell ref="F12:J12"/>
    <mergeCell ref="A13:C13"/>
    <mergeCell ref="D13:F13"/>
    <mergeCell ref="A19:C19"/>
    <mergeCell ref="D19:J19"/>
    <mergeCell ref="A20:G20"/>
    <mergeCell ref="A23:J23"/>
    <mergeCell ref="A24:J24"/>
    <mergeCell ref="A25:J25"/>
    <mergeCell ref="A26:J26"/>
    <mergeCell ref="A27:J27"/>
    <mergeCell ref="A28:J28"/>
    <mergeCell ref="A16:A17"/>
    <mergeCell ref="C16:C17"/>
    <mergeCell ref="D16:D17"/>
    <mergeCell ref="E16:E17"/>
    <mergeCell ref="F16:F17"/>
    <mergeCell ref="G13:G14"/>
    <mergeCell ref="G16:G17"/>
    <mergeCell ref="H13:H14"/>
    <mergeCell ref="H16:H17"/>
    <mergeCell ref="I13:I14"/>
    <mergeCell ref="I16:I17"/>
    <mergeCell ref="J13:J14"/>
    <mergeCell ref="K19:L21"/>
    <mergeCell ref="B10:E11"/>
    <mergeCell ref="F10:J1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4"/>
  <sheetViews>
    <sheetView workbookViewId="0">
      <pane xSplit="4" ySplit="9" topLeftCell="E49" activePane="bottomRight" state="frozen"/>
      <selection/>
      <selection pane="topRight"/>
      <selection pane="bottomLeft"/>
      <selection pane="bottomRight" activeCell="F51" sqref="F51"/>
    </sheetView>
  </sheetViews>
  <sheetFormatPr defaultColWidth="9" defaultRowHeight="13.5"/>
  <cols>
    <col min="1" max="3" width="3.25" customWidth="1"/>
    <col min="4" max="4" width="32.75" customWidth="1"/>
    <col min="5" max="10" width="18.75" customWidth="1"/>
  </cols>
  <sheetData>
    <row r="1" ht="27" spans="6:6">
      <c r="F1" s="239" t="s">
        <v>218</v>
      </c>
    </row>
    <row r="2" ht="14.25" spans="10:10">
      <c r="J2" s="230" t="s">
        <v>219</v>
      </c>
    </row>
    <row r="3" ht="14.25" spans="1:10">
      <c r="A3" s="230" t="s">
        <v>2</v>
      </c>
      <c r="J3" s="230" t="s">
        <v>3</v>
      </c>
    </row>
    <row r="4" ht="19.5" customHeight="1" spans="1:10">
      <c r="A4" s="231" t="s">
        <v>6</v>
      </c>
      <c r="B4" s="231"/>
      <c r="C4" s="231"/>
      <c r="D4" s="231"/>
      <c r="E4" s="236" t="s">
        <v>99</v>
      </c>
      <c r="F4" s="236" t="s">
        <v>220</v>
      </c>
      <c r="G4" s="236" t="s">
        <v>221</v>
      </c>
      <c r="H4" s="236" t="s">
        <v>222</v>
      </c>
      <c r="I4" s="236" t="s">
        <v>223</v>
      </c>
      <c r="J4" s="236" t="s">
        <v>224</v>
      </c>
    </row>
    <row r="5" ht="19.5" customHeight="1" spans="1:10">
      <c r="A5" s="236" t="s">
        <v>122</v>
      </c>
      <c r="B5" s="236"/>
      <c r="C5" s="236"/>
      <c r="D5" s="231" t="s">
        <v>123</v>
      </c>
      <c r="E5" s="236"/>
      <c r="F5" s="236"/>
      <c r="G5" s="236"/>
      <c r="H5" s="236"/>
      <c r="I5" s="236"/>
      <c r="J5" s="236"/>
    </row>
    <row r="6" ht="19.5" customHeight="1" spans="1:10">
      <c r="A6" s="236"/>
      <c r="B6" s="236"/>
      <c r="C6" s="236"/>
      <c r="D6" s="231"/>
      <c r="E6" s="236"/>
      <c r="F6" s="236"/>
      <c r="G6" s="236"/>
      <c r="H6" s="236"/>
      <c r="I6" s="236"/>
      <c r="J6" s="236"/>
    </row>
    <row r="7" ht="19.5" customHeight="1" spans="1:10">
      <c r="A7" s="236"/>
      <c r="B7" s="236"/>
      <c r="C7" s="236"/>
      <c r="D7" s="231"/>
      <c r="E7" s="236"/>
      <c r="F7" s="236"/>
      <c r="G7" s="236"/>
      <c r="H7" s="236"/>
      <c r="I7" s="236"/>
      <c r="J7" s="236"/>
    </row>
    <row r="8" ht="19.5" customHeight="1" spans="1:10">
      <c r="A8" s="231" t="s">
        <v>126</v>
      </c>
      <c r="B8" s="231" t="s">
        <v>127</v>
      </c>
      <c r="C8" s="231" t="s">
        <v>128</v>
      </c>
      <c r="D8" s="231" t="s">
        <v>10</v>
      </c>
      <c r="E8" s="236" t="s">
        <v>11</v>
      </c>
      <c r="F8" s="236" t="s">
        <v>12</v>
      </c>
      <c r="G8" s="236" t="s">
        <v>20</v>
      </c>
      <c r="H8" s="236" t="s">
        <v>24</v>
      </c>
      <c r="I8" s="236" t="s">
        <v>28</v>
      </c>
      <c r="J8" s="236" t="s">
        <v>32</v>
      </c>
    </row>
    <row r="9" ht="19.5" customHeight="1" spans="1:10">
      <c r="A9" s="231"/>
      <c r="B9" s="231"/>
      <c r="C9" s="231"/>
      <c r="D9" s="231" t="s">
        <v>129</v>
      </c>
      <c r="E9" s="233">
        <v>49757569.38</v>
      </c>
      <c r="F9" s="233">
        <v>10931717.19</v>
      </c>
      <c r="G9" s="233">
        <v>38825852.19</v>
      </c>
      <c r="H9" s="233"/>
      <c r="I9" s="233"/>
      <c r="J9" s="233"/>
    </row>
    <row r="10" ht="19.5" customHeight="1" spans="1:10">
      <c r="A10" s="232" t="s">
        <v>130</v>
      </c>
      <c r="B10" s="232"/>
      <c r="C10" s="232"/>
      <c r="D10" s="232" t="s">
        <v>131</v>
      </c>
      <c r="E10" s="233">
        <v>43789969.95</v>
      </c>
      <c r="F10" s="233">
        <v>6440193.87</v>
      </c>
      <c r="G10" s="233">
        <v>37349776.08</v>
      </c>
      <c r="H10" s="233"/>
      <c r="I10" s="233"/>
      <c r="J10" s="233"/>
    </row>
    <row r="11" ht="19.5" customHeight="1" spans="1:10">
      <c r="A11" s="232" t="s">
        <v>132</v>
      </c>
      <c r="B11" s="232"/>
      <c r="C11" s="232"/>
      <c r="D11" s="232" t="s">
        <v>133</v>
      </c>
      <c r="E11" s="233">
        <v>6304535.43</v>
      </c>
      <c r="F11" s="233">
        <v>1644505.63</v>
      </c>
      <c r="G11" s="233">
        <v>4660029.8</v>
      </c>
      <c r="H11" s="233"/>
      <c r="I11" s="233"/>
      <c r="J11" s="233"/>
    </row>
    <row r="12" ht="19.5" customHeight="1" spans="1:10">
      <c r="A12" s="232" t="s">
        <v>134</v>
      </c>
      <c r="B12" s="232"/>
      <c r="C12" s="232"/>
      <c r="D12" s="232" t="s">
        <v>135</v>
      </c>
      <c r="E12" s="233">
        <v>1644505.63</v>
      </c>
      <c r="F12" s="233">
        <v>1644505.63</v>
      </c>
      <c r="G12" s="233"/>
      <c r="H12" s="233"/>
      <c r="I12" s="233"/>
      <c r="J12" s="233"/>
    </row>
    <row r="13" ht="19.5" customHeight="1" spans="1:10">
      <c r="A13" s="232" t="s">
        <v>136</v>
      </c>
      <c r="B13" s="232"/>
      <c r="C13" s="232"/>
      <c r="D13" s="232" t="s">
        <v>137</v>
      </c>
      <c r="E13" s="233">
        <v>4660029.8</v>
      </c>
      <c r="F13" s="233"/>
      <c r="G13" s="233">
        <v>4660029.8</v>
      </c>
      <c r="H13" s="233"/>
      <c r="I13" s="233"/>
      <c r="J13" s="233"/>
    </row>
    <row r="14" ht="19.5" customHeight="1" spans="1:10">
      <c r="A14" s="232" t="s">
        <v>138</v>
      </c>
      <c r="B14" s="232"/>
      <c r="C14" s="232"/>
      <c r="D14" s="232" t="s">
        <v>139</v>
      </c>
      <c r="E14" s="233">
        <v>37345559.42</v>
      </c>
      <c r="F14" s="233">
        <v>4795688.24</v>
      </c>
      <c r="G14" s="233">
        <v>32549871.18</v>
      </c>
      <c r="H14" s="233"/>
      <c r="I14" s="233"/>
      <c r="J14" s="233"/>
    </row>
    <row r="15" ht="19.5" customHeight="1" spans="1:10">
      <c r="A15" s="232" t="s">
        <v>140</v>
      </c>
      <c r="B15" s="232"/>
      <c r="C15" s="232"/>
      <c r="D15" s="232" t="s">
        <v>141</v>
      </c>
      <c r="E15" s="233">
        <v>1108335.39</v>
      </c>
      <c r="F15" s="233"/>
      <c r="G15" s="233">
        <v>1108335.39</v>
      </c>
      <c r="H15" s="233"/>
      <c r="I15" s="233"/>
      <c r="J15" s="233"/>
    </row>
    <row r="16" ht="19.5" customHeight="1" spans="1:10">
      <c r="A16" s="232" t="s">
        <v>142</v>
      </c>
      <c r="B16" s="232"/>
      <c r="C16" s="232"/>
      <c r="D16" s="232" t="s">
        <v>143</v>
      </c>
      <c r="E16" s="233">
        <v>25544086.82</v>
      </c>
      <c r="F16" s="233">
        <v>120000</v>
      </c>
      <c r="G16" s="233">
        <v>25424086.82</v>
      </c>
      <c r="H16" s="233"/>
      <c r="I16" s="233"/>
      <c r="J16" s="233"/>
    </row>
    <row r="17" ht="19.5" customHeight="1" spans="1:10">
      <c r="A17" s="232" t="s">
        <v>144</v>
      </c>
      <c r="B17" s="232"/>
      <c r="C17" s="232"/>
      <c r="D17" s="232" t="s">
        <v>145</v>
      </c>
      <c r="E17" s="233">
        <v>8157654.63</v>
      </c>
      <c r="F17" s="233">
        <v>4675688.24</v>
      </c>
      <c r="G17" s="233">
        <v>3481966.39</v>
      </c>
      <c r="H17" s="233"/>
      <c r="I17" s="233"/>
      <c r="J17" s="233"/>
    </row>
    <row r="18" ht="19.5" customHeight="1" spans="1:10">
      <c r="A18" s="232" t="s">
        <v>146</v>
      </c>
      <c r="B18" s="232"/>
      <c r="C18" s="232"/>
      <c r="D18" s="232" t="s">
        <v>147</v>
      </c>
      <c r="E18" s="233">
        <v>2485150.38</v>
      </c>
      <c r="F18" s="233"/>
      <c r="G18" s="233">
        <v>2485150.38</v>
      </c>
      <c r="H18" s="233"/>
      <c r="I18" s="233"/>
      <c r="J18" s="233"/>
    </row>
    <row r="19" ht="19.5" customHeight="1" spans="1:10">
      <c r="A19" s="232" t="s">
        <v>148</v>
      </c>
      <c r="B19" s="232"/>
      <c r="C19" s="232"/>
      <c r="D19" s="232" t="s">
        <v>149</v>
      </c>
      <c r="E19" s="233">
        <v>50332.2</v>
      </c>
      <c r="F19" s="233"/>
      <c r="G19" s="233">
        <v>50332.2</v>
      </c>
      <c r="H19" s="233"/>
      <c r="I19" s="233"/>
      <c r="J19" s="233"/>
    </row>
    <row r="20" ht="19.5" customHeight="1" spans="1:10">
      <c r="A20" s="232" t="s">
        <v>150</v>
      </c>
      <c r="B20" s="232"/>
      <c r="C20" s="232"/>
      <c r="D20" s="232" t="s">
        <v>151</v>
      </c>
      <c r="E20" s="233">
        <v>139875.1</v>
      </c>
      <c r="F20" s="233"/>
      <c r="G20" s="233">
        <v>139875.1</v>
      </c>
      <c r="H20" s="233"/>
      <c r="I20" s="233"/>
      <c r="J20" s="233"/>
    </row>
    <row r="21" ht="19.5" customHeight="1" spans="1:10">
      <c r="A21" s="232" t="s">
        <v>152</v>
      </c>
      <c r="B21" s="232"/>
      <c r="C21" s="232"/>
      <c r="D21" s="232" t="s">
        <v>153</v>
      </c>
      <c r="E21" s="233">
        <v>139875.1</v>
      </c>
      <c r="F21" s="233"/>
      <c r="G21" s="233">
        <v>139875.1</v>
      </c>
      <c r="H21" s="233"/>
      <c r="I21" s="233"/>
      <c r="J21" s="233"/>
    </row>
    <row r="22" ht="19.5" customHeight="1" spans="1:10">
      <c r="A22" s="232" t="s">
        <v>154</v>
      </c>
      <c r="B22" s="232"/>
      <c r="C22" s="232"/>
      <c r="D22" s="232" t="s">
        <v>155</v>
      </c>
      <c r="E22" s="233">
        <v>483003.84</v>
      </c>
      <c r="F22" s="233"/>
      <c r="G22" s="233">
        <v>483003.84</v>
      </c>
      <c r="H22" s="233"/>
      <c r="I22" s="233"/>
      <c r="J22" s="233"/>
    </row>
    <row r="23" ht="19.5" customHeight="1" spans="1:10">
      <c r="A23" s="232" t="s">
        <v>156</v>
      </c>
      <c r="B23" s="232"/>
      <c r="C23" s="232"/>
      <c r="D23" s="232" t="s">
        <v>157</v>
      </c>
      <c r="E23" s="233">
        <v>483003.84</v>
      </c>
      <c r="F23" s="233"/>
      <c r="G23" s="233">
        <v>483003.84</v>
      </c>
      <c r="H23" s="233"/>
      <c r="I23" s="233"/>
      <c r="J23" s="233"/>
    </row>
    <row r="24" ht="19.5" customHeight="1" spans="1:10">
      <c r="A24" s="232" t="s">
        <v>158</v>
      </c>
      <c r="B24" s="232"/>
      <c r="C24" s="232"/>
      <c r="D24" s="232" t="s">
        <v>159</v>
      </c>
      <c r="E24" s="233">
        <v>483003.84</v>
      </c>
      <c r="F24" s="233"/>
      <c r="G24" s="233">
        <v>483003.84</v>
      </c>
      <c r="H24" s="233"/>
      <c r="I24" s="233"/>
      <c r="J24" s="233"/>
    </row>
    <row r="25" ht="19.5" customHeight="1" spans="1:10">
      <c r="A25" s="232" t="s">
        <v>160</v>
      </c>
      <c r="B25" s="232"/>
      <c r="C25" s="232"/>
      <c r="D25" s="232" t="s">
        <v>161</v>
      </c>
      <c r="E25" s="233">
        <v>3159867.15</v>
      </c>
      <c r="F25" s="233">
        <v>3134456.15</v>
      </c>
      <c r="G25" s="233">
        <v>25411</v>
      </c>
      <c r="H25" s="233"/>
      <c r="I25" s="233"/>
      <c r="J25" s="233"/>
    </row>
    <row r="26" ht="19.5" customHeight="1" spans="1:10">
      <c r="A26" s="232" t="s">
        <v>162</v>
      </c>
      <c r="B26" s="232"/>
      <c r="C26" s="232"/>
      <c r="D26" s="232" t="s">
        <v>163</v>
      </c>
      <c r="E26" s="233">
        <v>2555520.19</v>
      </c>
      <c r="F26" s="233">
        <v>2555520.19</v>
      </c>
      <c r="G26" s="233"/>
      <c r="H26" s="233"/>
      <c r="I26" s="233"/>
      <c r="J26" s="233"/>
    </row>
    <row r="27" ht="19.5" customHeight="1" spans="1:10">
      <c r="A27" s="232" t="s">
        <v>164</v>
      </c>
      <c r="B27" s="232"/>
      <c r="C27" s="232"/>
      <c r="D27" s="232" t="s">
        <v>165</v>
      </c>
      <c r="E27" s="233">
        <v>1546127.99</v>
      </c>
      <c r="F27" s="233">
        <v>1546127.99</v>
      </c>
      <c r="G27" s="233"/>
      <c r="H27" s="233"/>
      <c r="I27" s="233"/>
      <c r="J27" s="233"/>
    </row>
    <row r="28" ht="19.5" customHeight="1" spans="1:10">
      <c r="A28" s="232" t="s">
        <v>166</v>
      </c>
      <c r="B28" s="232"/>
      <c r="C28" s="232"/>
      <c r="D28" s="232" t="s">
        <v>167</v>
      </c>
      <c r="E28" s="233">
        <v>850887.36</v>
      </c>
      <c r="F28" s="233">
        <v>850887.36</v>
      </c>
      <c r="G28" s="233"/>
      <c r="H28" s="233"/>
      <c r="I28" s="233"/>
      <c r="J28" s="233"/>
    </row>
    <row r="29" ht="19.5" customHeight="1" spans="1:10">
      <c r="A29" s="232" t="s">
        <v>168</v>
      </c>
      <c r="B29" s="232"/>
      <c r="C29" s="232"/>
      <c r="D29" s="232" t="s">
        <v>169</v>
      </c>
      <c r="E29" s="233">
        <v>158504.84</v>
      </c>
      <c r="F29" s="233">
        <v>158504.84</v>
      </c>
      <c r="G29" s="233"/>
      <c r="H29" s="233"/>
      <c r="I29" s="233"/>
      <c r="J29" s="233"/>
    </row>
    <row r="30" ht="19.5" customHeight="1" spans="1:10">
      <c r="A30" s="232" t="s">
        <v>170</v>
      </c>
      <c r="B30" s="232"/>
      <c r="C30" s="232"/>
      <c r="D30" s="232" t="s">
        <v>171</v>
      </c>
      <c r="E30" s="233">
        <v>1100</v>
      </c>
      <c r="F30" s="233"/>
      <c r="G30" s="233">
        <v>1100</v>
      </c>
      <c r="H30" s="233"/>
      <c r="I30" s="233"/>
      <c r="J30" s="233"/>
    </row>
    <row r="31" ht="19.5" customHeight="1" spans="1:10">
      <c r="A31" s="232" t="s">
        <v>172</v>
      </c>
      <c r="B31" s="232"/>
      <c r="C31" s="232"/>
      <c r="D31" s="232" t="s">
        <v>173</v>
      </c>
      <c r="E31" s="233">
        <v>1100</v>
      </c>
      <c r="F31" s="233"/>
      <c r="G31" s="233">
        <v>1100</v>
      </c>
      <c r="H31" s="233"/>
      <c r="I31" s="233"/>
      <c r="J31" s="233"/>
    </row>
    <row r="32" ht="19.5" customHeight="1" spans="1:10">
      <c r="A32" s="232" t="s">
        <v>174</v>
      </c>
      <c r="B32" s="232"/>
      <c r="C32" s="232"/>
      <c r="D32" s="232" t="s">
        <v>175</v>
      </c>
      <c r="E32" s="233">
        <v>578935.96</v>
      </c>
      <c r="F32" s="233">
        <v>578935.96</v>
      </c>
      <c r="G32" s="233"/>
      <c r="H32" s="233"/>
      <c r="I32" s="233"/>
      <c r="J32" s="233"/>
    </row>
    <row r="33" ht="19.5" customHeight="1" spans="1:10">
      <c r="A33" s="232" t="s">
        <v>176</v>
      </c>
      <c r="B33" s="232"/>
      <c r="C33" s="232"/>
      <c r="D33" s="232" t="s">
        <v>177</v>
      </c>
      <c r="E33" s="233">
        <v>578935.96</v>
      </c>
      <c r="F33" s="233">
        <v>578935.96</v>
      </c>
      <c r="G33" s="233"/>
      <c r="H33" s="233"/>
      <c r="I33" s="233"/>
      <c r="J33" s="233"/>
    </row>
    <row r="34" ht="19.5" customHeight="1" spans="1:10">
      <c r="A34" s="232" t="s">
        <v>178</v>
      </c>
      <c r="B34" s="232"/>
      <c r="C34" s="232"/>
      <c r="D34" s="232" t="s">
        <v>179</v>
      </c>
      <c r="E34" s="233">
        <v>24311</v>
      </c>
      <c r="F34" s="233"/>
      <c r="G34" s="233">
        <v>24311</v>
      </c>
      <c r="H34" s="233"/>
      <c r="I34" s="233"/>
      <c r="J34" s="233"/>
    </row>
    <row r="35" ht="19.5" customHeight="1" spans="1:10">
      <c r="A35" s="232" t="s">
        <v>180</v>
      </c>
      <c r="B35" s="232"/>
      <c r="C35" s="232"/>
      <c r="D35" s="232" t="s">
        <v>179</v>
      </c>
      <c r="E35" s="233">
        <v>24311</v>
      </c>
      <c r="F35" s="233"/>
      <c r="G35" s="233">
        <v>24311</v>
      </c>
      <c r="H35" s="233"/>
      <c r="I35" s="233"/>
      <c r="J35" s="233"/>
    </row>
    <row r="36" ht="19.5" customHeight="1" spans="1:10">
      <c r="A36" s="232" t="s">
        <v>181</v>
      </c>
      <c r="B36" s="232"/>
      <c r="C36" s="232"/>
      <c r="D36" s="232" t="s">
        <v>182</v>
      </c>
      <c r="E36" s="233">
        <v>801709.17</v>
      </c>
      <c r="F36" s="233">
        <v>801709.17</v>
      </c>
      <c r="G36" s="233"/>
      <c r="H36" s="233"/>
      <c r="I36" s="233"/>
      <c r="J36" s="233"/>
    </row>
    <row r="37" ht="19.5" customHeight="1" spans="1:10">
      <c r="A37" s="232" t="s">
        <v>183</v>
      </c>
      <c r="B37" s="232"/>
      <c r="C37" s="232"/>
      <c r="D37" s="232" t="s">
        <v>184</v>
      </c>
      <c r="E37" s="233">
        <v>801709.17</v>
      </c>
      <c r="F37" s="233">
        <v>801709.17</v>
      </c>
      <c r="G37" s="233"/>
      <c r="H37" s="233"/>
      <c r="I37" s="233"/>
      <c r="J37" s="233"/>
    </row>
    <row r="38" ht="19.5" customHeight="1" spans="1:10">
      <c r="A38" s="232" t="s">
        <v>185</v>
      </c>
      <c r="B38" s="232"/>
      <c r="C38" s="232"/>
      <c r="D38" s="232" t="s">
        <v>186</v>
      </c>
      <c r="E38" s="233">
        <v>53969.72</v>
      </c>
      <c r="F38" s="233">
        <v>53969.72</v>
      </c>
      <c r="G38" s="233"/>
      <c r="H38" s="233"/>
      <c r="I38" s="233"/>
      <c r="J38" s="233"/>
    </row>
    <row r="39" ht="19.5" customHeight="1" spans="1:10">
      <c r="A39" s="232" t="s">
        <v>187</v>
      </c>
      <c r="B39" s="232"/>
      <c r="C39" s="232"/>
      <c r="D39" s="232" t="s">
        <v>188</v>
      </c>
      <c r="E39" s="233">
        <v>236062.4</v>
      </c>
      <c r="F39" s="233">
        <v>236062.4</v>
      </c>
      <c r="G39" s="233"/>
      <c r="H39" s="233"/>
      <c r="I39" s="233"/>
      <c r="J39" s="233"/>
    </row>
    <row r="40" ht="19.5" customHeight="1" spans="1:10">
      <c r="A40" s="232" t="s">
        <v>189</v>
      </c>
      <c r="B40" s="232"/>
      <c r="C40" s="232"/>
      <c r="D40" s="232" t="s">
        <v>190</v>
      </c>
      <c r="E40" s="233">
        <v>235160.68</v>
      </c>
      <c r="F40" s="233">
        <v>235160.68</v>
      </c>
      <c r="G40" s="233"/>
      <c r="H40" s="233"/>
      <c r="I40" s="233"/>
      <c r="J40" s="233"/>
    </row>
    <row r="41" ht="19.5" customHeight="1" spans="1:10">
      <c r="A41" s="232" t="s">
        <v>191</v>
      </c>
      <c r="B41" s="232"/>
      <c r="C41" s="232"/>
      <c r="D41" s="232" t="s">
        <v>192</v>
      </c>
      <c r="E41" s="233">
        <v>276516.37</v>
      </c>
      <c r="F41" s="233">
        <v>276516.37</v>
      </c>
      <c r="G41" s="233"/>
      <c r="H41" s="233"/>
      <c r="I41" s="233"/>
      <c r="J41" s="233"/>
    </row>
    <row r="42" ht="19.5" customHeight="1" spans="1:10">
      <c r="A42" s="232" t="s">
        <v>193</v>
      </c>
      <c r="B42" s="232"/>
      <c r="C42" s="232"/>
      <c r="D42" s="232" t="s">
        <v>194</v>
      </c>
      <c r="E42" s="233">
        <v>351700</v>
      </c>
      <c r="F42" s="233"/>
      <c r="G42" s="233">
        <v>351700</v>
      </c>
      <c r="H42" s="233"/>
      <c r="I42" s="233"/>
      <c r="J42" s="233"/>
    </row>
    <row r="43" ht="19.5" customHeight="1" spans="1:10">
      <c r="A43" s="232" t="s">
        <v>195</v>
      </c>
      <c r="B43" s="232"/>
      <c r="C43" s="232"/>
      <c r="D43" s="232" t="s">
        <v>196</v>
      </c>
      <c r="E43" s="233">
        <v>350000</v>
      </c>
      <c r="F43" s="233"/>
      <c r="G43" s="233">
        <v>350000</v>
      </c>
      <c r="H43" s="233"/>
      <c r="I43" s="233"/>
      <c r="J43" s="233"/>
    </row>
    <row r="44" ht="19.5" customHeight="1" spans="1:10">
      <c r="A44" s="232" t="s">
        <v>197</v>
      </c>
      <c r="B44" s="232"/>
      <c r="C44" s="232"/>
      <c r="D44" s="232" t="s">
        <v>198</v>
      </c>
      <c r="E44" s="233">
        <v>350000</v>
      </c>
      <c r="F44" s="233"/>
      <c r="G44" s="233">
        <v>350000</v>
      </c>
      <c r="H44" s="233"/>
      <c r="I44" s="233"/>
      <c r="J44" s="233"/>
    </row>
    <row r="45" ht="19.5" customHeight="1" spans="1:10">
      <c r="A45" s="232" t="s">
        <v>199</v>
      </c>
      <c r="B45" s="232"/>
      <c r="C45" s="232"/>
      <c r="D45" s="232" t="s">
        <v>200</v>
      </c>
      <c r="E45" s="233">
        <v>1700</v>
      </c>
      <c r="F45" s="233"/>
      <c r="G45" s="233">
        <v>1700</v>
      </c>
      <c r="H45" s="233"/>
      <c r="I45" s="233"/>
      <c r="J45" s="233"/>
    </row>
    <row r="46" ht="19.5" customHeight="1" spans="1:10">
      <c r="A46" s="232" t="s">
        <v>201</v>
      </c>
      <c r="B46" s="232"/>
      <c r="C46" s="232"/>
      <c r="D46" s="232" t="s">
        <v>202</v>
      </c>
      <c r="E46" s="233">
        <v>1700</v>
      </c>
      <c r="F46" s="233"/>
      <c r="G46" s="233">
        <v>1700</v>
      </c>
      <c r="H46" s="233"/>
      <c r="I46" s="233"/>
      <c r="J46" s="233"/>
    </row>
    <row r="47" ht="19.5" customHeight="1" spans="1:10">
      <c r="A47" s="232" t="s">
        <v>203</v>
      </c>
      <c r="B47" s="232"/>
      <c r="C47" s="232"/>
      <c r="D47" s="232" t="s">
        <v>204</v>
      </c>
      <c r="E47" s="233">
        <v>555358</v>
      </c>
      <c r="F47" s="233">
        <v>555358</v>
      </c>
      <c r="G47" s="233"/>
      <c r="H47" s="233"/>
      <c r="I47" s="233"/>
      <c r="J47" s="233"/>
    </row>
    <row r="48" ht="19.5" customHeight="1" spans="1:10">
      <c r="A48" s="232" t="s">
        <v>205</v>
      </c>
      <c r="B48" s="232"/>
      <c r="C48" s="232"/>
      <c r="D48" s="232" t="s">
        <v>206</v>
      </c>
      <c r="E48" s="233">
        <v>555358</v>
      </c>
      <c r="F48" s="233">
        <v>555358</v>
      </c>
      <c r="G48" s="233"/>
      <c r="H48" s="233"/>
      <c r="I48" s="233"/>
      <c r="J48" s="233"/>
    </row>
    <row r="49" ht="19.5" customHeight="1" spans="1:10">
      <c r="A49" s="232" t="s">
        <v>207</v>
      </c>
      <c r="B49" s="232"/>
      <c r="C49" s="232"/>
      <c r="D49" s="232" t="s">
        <v>208</v>
      </c>
      <c r="E49" s="233">
        <v>555358</v>
      </c>
      <c r="F49" s="233">
        <v>555358</v>
      </c>
      <c r="G49" s="233"/>
      <c r="H49" s="233"/>
      <c r="I49" s="233"/>
      <c r="J49" s="233"/>
    </row>
    <row r="50" ht="19.5" customHeight="1" spans="1:10">
      <c r="A50" s="232" t="s">
        <v>209</v>
      </c>
      <c r="B50" s="232"/>
      <c r="C50" s="232"/>
      <c r="D50" s="232" t="s">
        <v>210</v>
      </c>
      <c r="E50" s="233">
        <v>615961.27</v>
      </c>
      <c r="F50" s="233"/>
      <c r="G50" s="233">
        <v>615961.27</v>
      </c>
      <c r="H50" s="233"/>
      <c r="I50" s="233"/>
      <c r="J50" s="233"/>
    </row>
    <row r="51" ht="19.5" customHeight="1" spans="1:10">
      <c r="A51" s="232" t="s">
        <v>211</v>
      </c>
      <c r="B51" s="232"/>
      <c r="C51" s="232"/>
      <c r="D51" s="232" t="s">
        <v>212</v>
      </c>
      <c r="E51" s="233">
        <v>615961.27</v>
      </c>
      <c r="F51" s="233"/>
      <c r="G51" s="233">
        <v>615961.27</v>
      </c>
      <c r="H51" s="233"/>
      <c r="I51" s="233"/>
      <c r="J51" s="233"/>
    </row>
    <row r="52" ht="19.5" customHeight="1" spans="1:10">
      <c r="A52" s="232" t="s">
        <v>213</v>
      </c>
      <c r="B52" s="232"/>
      <c r="C52" s="232"/>
      <c r="D52" s="232" t="s">
        <v>214</v>
      </c>
      <c r="E52" s="233">
        <v>478960.6</v>
      </c>
      <c r="F52" s="233"/>
      <c r="G52" s="233">
        <v>478960.6</v>
      </c>
      <c r="H52" s="233"/>
      <c r="I52" s="233"/>
      <c r="J52" s="233"/>
    </row>
    <row r="53" ht="19.5" customHeight="1" spans="1:10">
      <c r="A53" s="232" t="s">
        <v>215</v>
      </c>
      <c r="B53" s="232"/>
      <c r="C53" s="232"/>
      <c r="D53" s="232" t="s">
        <v>216</v>
      </c>
      <c r="E53" s="233">
        <v>137000.67</v>
      </c>
      <c r="F53" s="233"/>
      <c r="G53" s="233">
        <v>137000.67</v>
      </c>
      <c r="H53" s="233"/>
      <c r="I53" s="233"/>
      <c r="J53" s="233"/>
    </row>
    <row r="54" ht="19.5" customHeight="1" spans="1:10">
      <c r="A54" s="232" t="s">
        <v>225</v>
      </c>
      <c r="B54" s="232"/>
      <c r="C54" s="232"/>
      <c r="D54" s="232"/>
      <c r="E54" s="232"/>
      <c r="F54" s="232"/>
      <c r="G54" s="232"/>
      <c r="H54" s="232"/>
      <c r="I54" s="232"/>
      <c r="J54" s="232"/>
    </row>
  </sheetData>
  <mergeCells count="5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J5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J16" sqref="J16"/>
    </sheetView>
  </sheetViews>
  <sheetFormatPr defaultColWidth="8" defaultRowHeight="12.75"/>
  <cols>
    <col min="1" max="1" width="8" style="1"/>
    <col min="2" max="2" width="13.75" style="1" customWidth="1"/>
    <col min="3" max="3" width="16.25" style="1" customWidth="1"/>
    <col min="4" max="4" width="11.1333333333333" style="1" customWidth="1"/>
    <col min="5" max="5" width="15.25" style="1" customWidth="1"/>
    <col min="6" max="6" width="12.5" style="1" customWidth="1"/>
    <col min="7" max="7" width="15.1333333333333" style="1" customWidth="1"/>
    <col min="8" max="8" width="11.5" style="1" customWidth="1"/>
    <col min="9" max="9" width="8" style="1"/>
    <col min="10" max="10" width="17.75" style="1" customWidth="1"/>
    <col min="11" max="16384" width="8" style="1"/>
  </cols>
  <sheetData>
    <row r="1" s="1" customFormat="1" ht="22.5" spans="1:10">
      <c r="A1" s="2" t="s">
        <v>694</v>
      </c>
      <c r="B1" s="2"/>
      <c r="C1" s="2"/>
      <c r="D1" s="2"/>
      <c r="E1" s="2"/>
      <c r="F1" s="2"/>
      <c r="G1" s="2"/>
      <c r="H1" s="2"/>
      <c r="I1" s="2"/>
      <c r="J1" s="2"/>
    </row>
    <row r="2" s="1" customFormat="1" ht="22.5" spans="1:10">
      <c r="A2" s="3" t="s">
        <v>2</v>
      </c>
      <c r="B2" s="3"/>
      <c r="C2" s="3"/>
      <c r="D2" s="2"/>
      <c r="E2" s="2"/>
      <c r="F2" s="2"/>
      <c r="G2" s="2"/>
      <c r="H2" s="2"/>
      <c r="I2" s="2"/>
      <c r="J2" s="34" t="s">
        <v>810</v>
      </c>
    </row>
    <row r="3" s="1" customFormat="1" ht="18" customHeight="1" spans="1:10">
      <c r="A3" s="4" t="s">
        <v>696</v>
      </c>
      <c r="B3" s="4"/>
      <c r="C3" s="5" t="s">
        <v>647</v>
      </c>
      <c r="D3" s="5"/>
      <c r="E3" s="5"/>
      <c r="F3" s="5"/>
      <c r="G3" s="5"/>
      <c r="H3" s="5"/>
      <c r="I3" s="5"/>
      <c r="J3" s="5"/>
    </row>
    <row r="4" s="1" customFormat="1" ht="18" customHeight="1" spans="1:10">
      <c r="A4" s="4" t="s">
        <v>697</v>
      </c>
      <c r="B4" s="4"/>
      <c r="C4" s="5" t="s">
        <v>581</v>
      </c>
      <c r="D4" s="5"/>
      <c r="E4" s="5"/>
      <c r="F4" s="4" t="s">
        <v>698</v>
      </c>
      <c r="G4" s="5" t="s">
        <v>811</v>
      </c>
      <c r="H4" s="5"/>
      <c r="I4" s="5"/>
      <c r="J4" s="5"/>
    </row>
    <row r="5" s="1" customFormat="1" ht="18" customHeight="1" spans="1:10">
      <c r="A5" s="6" t="s">
        <v>699</v>
      </c>
      <c r="B5" s="6"/>
      <c r="C5" s="6"/>
      <c r="D5" s="6" t="s">
        <v>700</v>
      </c>
      <c r="E5" s="6" t="s">
        <v>487</v>
      </c>
      <c r="F5" s="6" t="s">
        <v>701</v>
      </c>
      <c r="G5" s="6" t="s">
        <v>702</v>
      </c>
      <c r="H5" s="6" t="s">
        <v>703</v>
      </c>
      <c r="I5" s="6" t="s">
        <v>704</v>
      </c>
      <c r="J5" s="6"/>
    </row>
    <row r="6" s="1" customFormat="1" ht="39.95" customHeight="1" spans="1:10">
      <c r="A6" s="6"/>
      <c r="B6" s="6"/>
      <c r="C6" s="7" t="s">
        <v>705</v>
      </c>
      <c r="D6" s="8">
        <v>201616.62</v>
      </c>
      <c r="E6" s="8">
        <v>201616.62</v>
      </c>
      <c r="F6" s="9">
        <v>201616.62</v>
      </c>
      <c r="G6" s="6">
        <v>10</v>
      </c>
      <c r="H6" s="10">
        <f>F6/E6</f>
        <v>1</v>
      </c>
      <c r="I6" s="11">
        <v>10</v>
      </c>
      <c r="J6" s="11"/>
    </row>
    <row r="7" s="1" customFormat="1" ht="32.1" customHeight="1" spans="1:10">
      <c r="A7" s="6"/>
      <c r="B7" s="6"/>
      <c r="C7" s="7" t="s">
        <v>707</v>
      </c>
      <c r="D7" s="8">
        <v>201616.62</v>
      </c>
      <c r="E7" s="8">
        <v>201616.62</v>
      </c>
      <c r="F7" s="9">
        <v>201616.62</v>
      </c>
      <c r="G7" s="6" t="s">
        <v>491</v>
      </c>
      <c r="H7" s="10">
        <f>F7/E7</f>
        <v>1</v>
      </c>
      <c r="I7" s="11" t="s">
        <v>491</v>
      </c>
      <c r="J7" s="11"/>
    </row>
    <row r="8" s="1" customFormat="1" spans="1:10">
      <c r="A8" s="6"/>
      <c r="B8" s="6"/>
      <c r="C8" s="7" t="s">
        <v>708</v>
      </c>
      <c r="D8" s="11" t="s">
        <v>491</v>
      </c>
      <c r="E8" s="11" t="s">
        <v>491</v>
      </c>
      <c r="F8" s="11" t="s">
        <v>491</v>
      </c>
      <c r="G8" s="6" t="s">
        <v>491</v>
      </c>
      <c r="H8" s="10" t="s">
        <v>491</v>
      </c>
      <c r="I8" s="11" t="s">
        <v>491</v>
      </c>
      <c r="J8" s="11"/>
    </row>
    <row r="9" s="1" customFormat="1" ht="29.1" customHeight="1" spans="1:10">
      <c r="A9" s="6"/>
      <c r="B9" s="6"/>
      <c r="C9" s="7" t="s">
        <v>613</v>
      </c>
      <c r="D9" s="11" t="s">
        <v>491</v>
      </c>
      <c r="E9" s="11" t="s">
        <v>491</v>
      </c>
      <c r="F9" s="11" t="s">
        <v>491</v>
      </c>
      <c r="G9" s="6" t="s">
        <v>491</v>
      </c>
      <c r="H9" s="10" t="s">
        <v>491</v>
      </c>
      <c r="I9" s="11" t="s">
        <v>491</v>
      </c>
      <c r="J9" s="11"/>
    </row>
    <row r="10" s="1" customFormat="1" ht="23.1" customHeight="1" spans="1:10">
      <c r="A10" s="6" t="s">
        <v>709</v>
      </c>
      <c r="B10" s="6" t="s">
        <v>710</v>
      </c>
      <c r="C10" s="6"/>
      <c r="D10" s="6"/>
      <c r="E10" s="6"/>
      <c r="F10" s="11" t="s">
        <v>598</v>
      </c>
      <c r="G10" s="11"/>
      <c r="H10" s="11"/>
      <c r="I10" s="11"/>
      <c r="J10" s="11"/>
    </row>
    <row r="11" s="1" customFormat="1" ht="78.95" customHeight="1" spans="1:10">
      <c r="A11" s="6"/>
      <c r="B11" s="12" t="s">
        <v>648</v>
      </c>
      <c r="C11" s="13"/>
      <c r="D11" s="13"/>
      <c r="E11" s="14"/>
      <c r="F11" s="15" t="s">
        <v>712</v>
      </c>
      <c r="G11" s="15"/>
      <c r="H11" s="15"/>
      <c r="I11" s="15"/>
      <c r="J11" s="15"/>
    </row>
    <row r="12" s="1" customFormat="1" ht="23.1" customHeight="1" spans="1:10">
      <c r="A12" s="16" t="s">
        <v>713</v>
      </c>
      <c r="B12" s="17"/>
      <c r="C12" s="18"/>
      <c r="D12" s="16" t="s">
        <v>714</v>
      </c>
      <c r="E12" s="17"/>
      <c r="F12" s="18"/>
      <c r="G12" s="19" t="s">
        <v>658</v>
      </c>
      <c r="H12" s="19" t="s">
        <v>702</v>
      </c>
      <c r="I12" s="19" t="s">
        <v>704</v>
      </c>
      <c r="J12" s="19" t="s">
        <v>659</v>
      </c>
    </row>
    <row r="13" s="1" customFormat="1" ht="23.1" customHeight="1" spans="1:10">
      <c r="A13" s="16" t="s">
        <v>652</v>
      </c>
      <c r="B13" s="6" t="s">
        <v>653</v>
      </c>
      <c r="C13" s="6" t="s">
        <v>654</v>
      </c>
      <c r="D13" s="6" t="s">
        <v>655</v>
      </c>
      <c r="E13" s="6" t="s">
        <v>656</v>
      </c>
      <c r="F13" s="6" t="s">
        <v>657</v>
      </c>
      <c r="G13" s="20"/>
      <c r="H13" s="20"/>
      <c r="I13" s="20"/>
      <c r="J13" s="20"/>
    </row>
    <row r="14" s="1" customFormat="1" ht="36" customHeight="1" spans="1:10">
      <c r="A14" s="21" t="s">
        <v>660</v>
      </c>
      <c r="B14" s="22" t="s">
        <v>661</v>
      </c>
      <c r="C14" s="6" t="s">
        <v>812</v>
      </c>
      <c r="D14" s="23" t="s">
        <v>669</v>
      </c>
      <c r="E14" s="24">
        <v>200</v>
      </c>
      <c r="F14" s="24" t="s">
        <v>664</v>
      </c>
      <c r="G14" s="24">
        <v>200</v>
      </c>
      <c r="H14" s="24">
        <v>40</v>
      </c>
      <c r="I14" s="24">
        <v>40</v>
      </c>
      <c r="J14" s="35" t="s">
        <v>575</v>
      </c>
    </row>
    <row r="15" s="1" customFormat="1" ht="42.95" customHeight="1" spans="1:12">
      <c r="A15" s="25" t="s">
        <v>677</v>
      </c>
      <c r="B15" s="21" t="s">
        <v>723</v>
      </c>
      <c r="C15" s="6" t="s">
        <v>813</v>
      </c>
      <c r="D15" s="23" t="s">
        <v>736</v>
      </c>
      <c r="E15" s="24">
        <v>1</v>
      </c>
      <c r="F15" s="24" t="s">
        <v>753</v>
      </c>
      <c r="G15" s="26">
        <v>1</v>
      </c>
      <c r="H15" s="27">
        <v>30</v>
      </c>
      <c r="I15" s="27">
        <v>26</v>
      </c>
      <c r="J15" s="35" t="s">
        <v>712</v>
      </c>
      <c r="K15" s="36"/>
      <c r="L15" s="36"/>
    </row>
    <row r="16" s="1" customFormat="1" ht="24" spans="1:12">
      <c r="A16" s="28" t="s">
        <v>685</v>
      </c>
      <c r="B16" s="29" t="s">
        <v>686</v>
      </c>
      <c r="C16" s="30" t="s">
        <v>754</v>
      </c>
      <c r="D16" s="23" t="s">
        <v>669</v>
      </c>
      <c r="E16" s="31">
        <v>95</v>
      </c>
      <c r="F16" s="24" t="s">
        <v>670</v>
      </c>
      <c r="G16" s="31">
        <v>1</v>
      </c>
      <c r="H16" s="24">
        <v>20</v>
      </c>
      <c r="I16" s="24">
        <v>20</v>
      </c>
      <c r="J16" s="35" t="s">
        <v>575</v>
      </c>
      <c r="K16" s="36"/>
      <c r="L16" s="36"/>
    </row>
    <row r="17" s="1" customFormat="1" ht="23.1" customHeight="1" spans="1:12">
      <c r="A17" s="6" t="s">
        <v>725</v>
      </c>
      <c r="B17" s="6"/>
      <c r="C17" s="6"/>
      <c r="D17" s="6" t="s">
        <v>575</v>
      </c>
      <c r="E17" s="6"/>
      <c r="F17" s="6"/>
      <c r="G17" s="6"/>
      <c r="H17" s="6"/>
      <c r="I17" s="6"/>
      <c r="J17" s="6"/>
      <c r="K17" s="37"/>
      <c r="L17" s="38"/>
    </row>
    <row r="18" s="1" customFormat="1" ht="23.1" customHeight="1" spans="1:12">
      <c r="A18" s="6" t="s">
        <v>726</v>
      </c>
      <c r="B18" s="6"/>
      <c r="C18" s="6"/>
      <c r="D18" s="6"/>
      <c r="E18" s="6"/>
      <c r="F18" s="6"/>
      <c r="G18" s="6"/>
      <c r="H18" s="6">
        <v>100</v>
      </c>
      <c r="I18" s="6">
        <v>96</v>
      </c>
      <c r="J18" s="6" t="s">
        <v>727</v>
      </c>
      <c r="K18" s="37"/>
      <c r="L18" s="38"/>
    </row>
    <row r="19" s="1" customFormat="1" spans="1:12">
      <c r="A19" s="32"/>
      <c r="B19" s="32"/>
      <c r="C19" s="32"/>
      <c r="D19" s="32"/>
      <c r="E19" s="32"/>
      <c r="F19" s="32"/>
      <c r="G19" s="32"/>
      <c r="H19" s="32"/>
      <c r="I19" s="32"/>
      <c r="J19" s="39"/>
      <c r="K19" s="36"/>
      <c r="L19" s="36"/>
    </row>
    <row r="20" s="1" customFormat="1" spans="1:12">
      <c r="A20" s="33" t="s">
        <v>690</v>
      </c>
      <c r="B20" s="32"/>
      <c r="C20" s="32"/>
      <c r="D20" s="32"/>
      <c r="E20" s="32"/>
      <c r="F20" s="32"/>
      <c r="G20" s="32"/>
      <c r="H20" s="32"/>
      <c r="I20" s="32"/>
      <c r="J20" s="39"/>
      <c r="K20" s="36"/>
      <c r="L20" s="36"/>
    </row>
    <row r="21" s="1" customFormat="1" spans="1:12">
      <c r="A21" s="33" t="s">
        <v>691</v>
      </c>
      <c r="B21" s="33"/>
      <c r="C21" s="33"/>
      <c r="D21" s="33"/>
      <c r="E21" s="33"/>
      <c r="F21" s="33"/>
      <c r="G21" s="33"/>
      <c r="H21" s="33"/>
      <c r="I21" s="33"/>
      <c r="J21" s="33"/>
      <c r="K21" s="36"/>
      <c r="L21" s="36"/>
    </row>
    <row r="22" s="1" customFormat="1" spans="1:12">
      <c r="A22" s="33" t="s">
        <v>692</v>
      </c>
      <c r="B22" s="33"/>
      <c r="C22" s="33"/>
      <c r="D22" s="33"/>
      <c r="E22" s="33"/>
      <c r="F22" s="33"/>
      <c r="G22" s="33"/>
      <c r="H22" s="33"/>
      <c r="I22" s="33"/>
      <c r="J22" s="33"/>
      <c r="K22" s="40"/>
      <c r="L22" s="36"/>
    </row>
    <row r="23" s="1" customFormat="1" spans="1:10">
      <c r="A23" s="33" t="s">
        <v>728</v>
      </c>
      <c r="B23" s="33"/>
      <c r="C23" s="33"/>
      <c r="D23" s="33"/>
      <c r="E23" s="33"/>
      <c r="F23" s="33"/>
      <c r="G23" s="33"/>
      <c r="H23" s="33"/>
      <c r="I23" s="33"/>
      <c r="J23" s="33"/>
    </row>
    <row r="24" s="1" customFormat="1" spans="1:10">
      <c r="A24" s="33" t="s">
        <v>729</v>
      </c>
      <c r="B24" s="33"/>
      <c r="C24" s="33"/>
      <c r="D24" s="33"/>
      <c r="E24" s="33"/>
      <c r="F24" s="33"/>
      <c r="G24" s="33"/>
      <c r="H24" s="33"/>
      <c r="I24" s="33"/>
      <c r="J24" s="33"/>
    </row>
    <row r="25" s="1" customFormat="1" spans="1:10">
      <c r="A25" s="33" t="s">
        <v>730</v>
      </c>
      <c r="B25" s="33"/>
      <c r="C25" s="33"/>
      <c r="D25" s="33"/>
      <c r="E25" s="33"/>
      <c r="F25" s="33"/>
      <c r="G25" s="33"/>
      <c r="H25" s="33"/>
      <c r="I25" s="33"/>
      <c r="J25" s="33"/>
    </row>
    <row r="26" s="1" customFormat="1" spans="1:10">
      <c r="A26" s="33" t="s">
        <v>731</v>
      </c>
      <c r="B26" s="33"/>
      <c r="C26" s="33"/>
      <c r="D26" s="33"/>
      <c r="E26" s="33"/>
      <c r="F26" s="33"/>
      <c r="G26" s="33"/>
      <c r="H26" s="33"/>
      <c r="I26" s="33"/>
      <c r="J26" s="33"/>
    </row>
  </sheetData>
  <mergeCells count="34">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21:J21"/>
    <mergeCell ref="A22:J22"/>
    <mergeCell ref="A23:J23"/>
    <mergeCell ref="A24:J24"/>
    <mergeCell ref="A25:J25"/>
    <mergeCell ref="A26:J26"/>
    <mergeCell ref="A10:A11"/>
    <mergeCell ref="G12:G13"/>
    <mergeCell ref="H12:H13"/>
    <mergeCell ref="I12:I13"/>
    <mergeCell ref="J12:J13"/>
    <mergeCell ref="A5:B9"/>
    <mergeCell ref="K19:L21"/>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tabSelected="1" workbookViewId="0">
      <selection activeCell="G14" sqref="G14"/>
    </sheetView>
  </sheetViews>
  <sheetFormatPr defaultColWidth="8" defaultRowHeight="12.75"/>
  <cols>
    <col min="1" max="1" width="8" style="1"/>
    <col min="2" max="2" width="13.75" style="1" customWidth="1"/>
    <col min="3" max="3" width="16.25" style="1" customWidth="1"/>
    <col min="4" max="4" width="11.1333333333333" style="1" customWidth="1"/>
    <col min="5" max="5" width="15.25" style="1" customWidth="1"/>
    <col min="6" max="6" width="12.5" style="1" customWidth="1"/>
    <col min="7" max="7" width="15.1333333333333" style="1" customWidth="1"/>
    <col min="8" max="8" width="11.5" style="1" customWidth="1"/>
    <col min="9" max="9" width="8" style="1"/>
    <col min="10" max="10" width="17.75" style="1" customWidth="1"/>
    <col min="11" max="16384" width="8" style="1"/>
  </cols>
  <sheetData>
    <row r="1" s="1" customFormat="1" ht="22.5" spans="1:10">
      <c r="A1" s="2" t="s">
        <v>694</v>
      </c>
      <c r="B1" s="2"/>
      <c r="C1" s="2"/>
      <c r="D1" s="2"/>
      <c r="E1" s="2"/>
      <c r="F1" s="2"/>
      <c r="G1" s="2"/>
      <c r="H1" s="2"/>
      <c r="I1" s="2"/>
      <c r="J1" s="2"/>
    </row>
    <row r="2" s="1" customFormat="1" ht="22.5" spans="1:10">
      <c r="A2" s="3" t="s">
        <v>2</v>
      </c>
      <c r="B2" s="3"/>
      <c r="C2" s="3"/>
      <c r="D2" s="2"/>
      <c r="E2" s="2"/>
      <c r="F2" s="2"/>
      <c r="G2" s="2"/>
      <c r="H2" s="2"/>
      <c r="I2" s="2"/>
      <c r="J2" s="34" t="s">
        <v>814</v>
      </c>
    </row>
    <row r="3" s="1" customFormat="1" ht="18" customHeight="1" spans="1:10">
      <c r="A3" s="4" t="s">
        <v>696</v>
      </c>
      <c r="B3" s="4"/>
      <c r="C3" s="5" t="s">
        <v>649</v>
      </c>
      <c r="D3" s="5"/>
      <c r="E3" s="5"/>
      <c r="F3" s="5"/>
      <c r="G3" s="5"/>
      <c r="H3" s="5"/>
      <c r="I3" s="5"/>
      <c r="J3" s="5"/>
    </row>
    <row r="4" s="1" customFormat="1" ht="18" customHeight="1" spans="1:10">
      <c r="A4" s="4" t="s">
        <v>697</v>
      </c>
      <c r="B4" s="4"/>
      <c r="C4" s="5" t="s">
        <v>581</v>
      </c>
      <c r="D4" s="5"/>
      <c r="E4" s="5"/>
      <c r="F4" s="4" t="s">
        <v>698</v>
      </c>
      <c r="G4" s="5" t="s">
        <v>760</v>
      </c>
      <c r="H4" s="5"/>
      <c r="I4" s="5"/>
      <c r="J4" s="5"/>
    </row>
    <row r="5" s="1" customFormat="1" ht="18" customHeight="1" spans="1:10">
      <c r="A5" s="6" t="s">
        <v>699</v>
      </c>
      <c r="B5" s="6"/>
      <c r="C5" s="6"/>
      <c r="D5" s="6" t="s">
        <v>700</v>
      </c>
      <c r="E5" s="6" t="s">
        <v>487</v>
      </c>
      <c r="F5" s="6" t="s">
        <v>701</v>
      </c>
      <c r="G5" s="6" t="s">
        <v>702</v>
      </c>
      <c r="H5" s="6" t="s">
        <v>703</v>
      </c>
      <c r="I5" s="6" t="s">
        <v>704</v>
      </c>
      <c r="J5" s="6"/>
    </row>
    <row r="6" s="1" customFormat="1" ht="39.95" customHeight="1" spans="1:10">
      <c r="A6" s="6"/>
      <c r="B6" s="6"/>
      <c r="C6" s="7" t="s">
        <v>705</v>
      </c>
      <c r="D6" s="8">
        <v>11518.17</v>
      </c>
      <c r="E6" s="8">
        <v>11518.17</v>
      </c>
      <c r="F6" s="9">
        <v>11518.17</v>
      </c>
      <c r="G6" s="6">
        <v>10</v>
      </c>
      <c r="H6" s="10">
        <f>F6/E6</f>
        <v>1</v>
      </c>
      <c r="I6" s="11">
        <v>10</v>
      </c>
      <c r="J6" s="11"/>
    </row>
    <row r="7" s="1" customFormat="1" ht="32.1" customHeight="1" spans="1:10">
      <c r="A7" s="6"/>
      <c r="B7" s="6"/>
      <c r="C7" s="7" t="s">
        <v>707</v>
      </c>
      <c r="D7" s="8">
        <v>11518.17</v>
      </c>
      <c r="E7" s="8">
        <v>11518.17</v>
      </c>
      <c r="F7" s="9">
        <v>11518.17</v>
      </c>
      <c r="G7" s="6" t="s">
        <v>491</v>
      </c>
      <c r="H7" s="10">
        <f>F7/E7</f>
        <v>1</v>
      </c>
      <c r="I7" s="11" t="s">
        <v>491</v>
      </c>
      <c r="J7" s="11"/>
    </row>
    <row r="8" s="1" customFormat="1" spans="1:10">
      <c r="A8" s="6"/>
      <c r="B8" s="6"/>
      <c r="C8" s="7" t="s">
        <v>708</v>
      </c>
      <c r="D8" s="11" t="s">
        <v>491</v>
      </c>
      <c r="E8" s="11" t="s">
        <v>491</v>
      </c>
      <c r="F8" s="11" t="s">
        <v>491</v>
      </c>
      <c r="G8" s="6" t="s">
        <v>491</v>
      </c>
      <c r="H8" s="10" t="s">
        <v>491</v>
      </c>
      <c r="I8" s="11" t="s">
        <v>491</v>
      </c>
      <c r="J8" s="11"/>
    </row>
    <row r="9" s="1" customFormat="1" ht="29.1" customHeight="1" spans="1:10">
      <c r="A9" s="6"/>
      <c r="B9" s="6"/>
      <c r="C9" s="7" t="s">
        <v>613</v>
      </c>
      <c r="D9" s="11" t="s">
        <v>491</v>
      </c>
      <c r="E9" s="11" t="s">
        <v>491</v>
      </c>
      <c r="F9" s="11" t="s">
        <v>491</v>
      </c>
      <c r="G9" s="6" t="s">
        <v>491</v>
      </c>
      <c r="H9" s="10" t="s">
        <v>491</v>
      </c>
      <c r="I9" s="11" t="s">
        <v>491</v>
      </c>
      <c r="J9" s="11"/>
    </row>
    <row r="10" s="1" customFormat="1" ht="23.1" customHeight="1" spans="1:10">
      <c r="A10" s="6" t="s">
        <v>709</v>
      </c>
      <c r="B10" s="6" t="s">
        <v>710</v>
      </c>
      <c r="C10" s="6"/>
      <c r="D10" s="6"/>
      <c r="E10" s="6"/>
      <c r="F10" s="11" t="s">
        <v>598</v>
      </c>
      <c r="G10" s="11"/>
      <c r="H10" s="11"/>
      <c r="I10" s="11"/>
      <c r="J10" s="11"/>
    </row>
    <row r="11" s="1" customFormat="1" ht="78.95" customHeight="1" spans="1:10">
      <c r="A11" s="6"/>
      <c r="B11" s="12" t="s">
        <v>650</v>
      </c>
      <c r="C11" s="13"/>
      <c r="D11" s="13"/>
      <c r="E11" s="14"/>
      <c r="F11" s="15" t="s">
        <v>750</v>
      </c>
      <c r="G11" s="15"/>
      <c r="H11" s="15"/>
      <c r="I11" s="15"/>
      <c r="J11" s="15"/>
    </row>
    <row r="12" s="1" customFormat="1" ht="23.1" customHeight="1" spans="1:10">
      <c r="A12" s="16" t="s">
        <v>713</v>
      </c>
      <c r="B12" s="17"/>
      <c r="C12" s="18"/>
      <c r="D12" s="16" t="s">
        <v>714</v>
      </c>
      <c r="E12" s="17"/>
      <c r="F12" s="18"/>
      <c r="G12" s="19" t="s">
        <v>658</v>
      </c>
      <c r="H12" s="19" t="s">
        <v>702</v>
      </c>
      <c r="I12" s="19" t="s">
        <v>704</v>
      </c>
      <c r="J12" s="19" t="s">
        <v>659</v>
      </c>
    </row>
    <row r="13" s="1" customFormat="1" ht="23.1" customHeight="1" spans="1:10">
      <c r="A13" s="16" t="s">
        <v>652</v>
      </c>
      <c r="B13" s="6" t="s">
        <v>653</v>
      </c>
      <c r="C13" s="6" t="s">
        <v>654</v>
      </c>
      <c r="D13" s="6" t="s">
        <v>655</v>
      </c>
      <c r="E13" s="6" t="s">
        <v>656</v>
      </c>
      <c r="F13" s="6" t="s">
        <v>657</v>
      </c>
      <c r="G13" s="20"/>
      <c r="H13" s="20"/>
      <c r="I13" s="20"/>
      <c r="J13" s="20"/>
    </row>
    <row r="14" s="1" customFormat="1" ht="36" customHeight="1" spans="1:10">
      <c r="A14" s="21" t="s">
        <v>660</v>
      </c>
      <c r="B14" s="22" t="s">
        <v>661</v>
      </c>
      <c r="C14" s="6" t="s">
        <v>815</v>
      </c>
      <c r="D14" s="23" t="s">
        <v>669</v>
      </c>
      <c r="E14" s="24">
        <v>600</v>
      </c>
      <c r="F14" s="24" t="s">
        <v>664</v>
      </c>
      <c r="G14" s="24">
        <v>600</v>
      </c>
      <c r="H14" s="24">
        <v>40</v>
      </c>
      <c r="I14" s="24">
        <v>40</v>
      </c>
      <c r="J14" s="35" t="s">
        <v>575</v>
      </c>
    </row>
    <row r="15" s="1" customFormat="1" ht="42.95" customHeight="1" spans="1:12">
      <c r="A15" s="25" t="s">
        <v>677</v>
      </c>
      <c r="B15" s="21" t="s">
        <v>723</v>
      </c>
      <c r="C15" s="6" t="s">
        <v>816</v>
      </c>
      <c r="D15" s="23" t="s">
        <v>736</v>
      </c>
      <c r="E15" s="24">
        <v>1</v>
      </c>
      <c r="F15" s="24" t="s">
        <v>753</v>
      </c>
      <c r="G15" s="26">
        <v>1</v>
      </c>
      <c r="H15" s="27">
        <v>30</v>
      </c>
      <c r="I15" s="27">
        <v>29</v>
      </c>
      <c r="J15" s="35" t="s">
        <v>712</v>
      </c>
      <c r="K15" s="36"/>
      <c r="L15" s="36"/>
    </row>
    <row r="16" s="1" customFormat="1" ht="24" spans="1:12">
      <c r="A16" s="28" t="s">
        <v>685</v>
      </c>
      <c r="B16" s="29" t="s">
        <v>686</v>
      </c>
      <c r="C16" s="30" t="s">
        <v>754</v>
      </c>
      <c r="D16" s="23" t="s">
        <v>669</v>
      </c>
      <c r="E16" s="31">
        <v>95</v>
      </c>
      <c r="F16" s="24" t="s">
        <v>670</v>
      </c>
      <c r="G16" s="31">
        <v>1</v>
      </c>
      <c r="H16" s="24">
        <v>20</v>
      </c>
      <c r="I16" s="24">
        <v>20</v>
      </c>
      <c r="J16" s="35" t="s">
        <v>575</v>
      </c>
      <c r="K16" s="36"/>
      <c r="L16" s="36"/>
    </row>
    <row r="17" s="1" customFormat="1" ht="23.1" customHeight="1" spans="1:12">
      <c r="A17" s="6" t="s">
        <v>725</v>
      </c>
      <c r="B17" s="6"/>
      <c r="C17" s="6"/>
      <c r="D17" s="6" t="s">
        <v>575</v>
      </c>
      <c r="E17" s="6"/>
      <c r="F17" s="6"/>
      <c r="G17" s="6"/>
      <c r="H17" s="6"/>
      <c r="I17" s="6"/>
      <c r="J17" s="6"/>
      <c r="K17" s="37"/>
      <c r="L17" s="38"/>
    </row>
    <row r="18" s="1" customFormat="1" ht="23.1" customHeight="1" spans="1:12">
      <c r="A18" s="6" t="s">
        <v>726</v>
      </c>
      <c r="B18" s="6"/>
      <c r="C18" s="6"/>
      <c r="D18" s="6"/>
      <c r="E18" s="6"/>
      <c r="F18" s="6"/>
      <c r="G18" s="6"/>
      <c r="H18" s="6">
        <v>100</v>
      </c>
      <c r="I18" s="6">
        <v>99</v>
      </c>
      <c r="J18" s="6" t="s">
        <v>727</v>
      </c>
      <c r="K18" s="37"/>
      <c r="L18" s="38"/>
    </row>
    <row r="19" s="1" customFormat="1" spans="1:12">
      <c r="A19" s="32"/>
      <c r="B19" s="32"/>
      <c r="C19" s="32"/>
      <c r="D19" s="32"/>
      <c r="E19" s="32"/>
      <c r="F19" s="32"/>
      <c r="G19" s="32"/>
      <c r="H19" s="32"/>
      <c r="I19" s="32"/>
      <c r="J19" s="39"/>
      <c r="K19" s="36"/>
      <c r="L19" s="36"/>
    </row>
    <row r="20" s="1" customFormat="1" spans="1:12">
      <c r="A20" s="33" t="s">
        <v>690</v>
      </c>
      <c r="B20" s="32"/>
      <c r="C20" s="32"/>
      <c r="D20" s="32"/>
      <c r="E20" s="32"/>
      <c r="F20" s="32"/>
      <c r="G20" s="32"/>
      <c r="H20" s="32"/>
      <c r="I20" s="32"/>
      <c r="J20" s="39"/>
      <c r="K20" s="36"/>
      <c r="L20" s="36"/>
    </row>
    <row r="21" s="1" customFormat="1" spans="1:12">
      <c r="A21" s="33" t="s">
        <v>691</v>
      </c>
      <c r="B21" s="33"/>
      <c r="C21" s="33"/>
      <c r="D21" s="33"/>
      <c r="E21" s="33"/>
      <c r="F21" s="33"/>
      <c r="G21" s="33"/>
      <c r="H21" s="33"/>
      <c r="I21" s="33"/>
      <c r="J21" s="33"/>
      <c r="K21" s="36"/>
      <c r="L21" s="36"/>
    </row>
    <row r="22" s="1" customFormat="1" spans="1:12">
      <c r="A22" s="33" t="s">
        <v>692</v>
      </c>
      <c r="B22" s="33"/>
      <c r="C22" s="33"/>
      <c r="D22" s="33"/>
      <c r="E22" s="33"/>
      <c r="F22" s="33"/>
      <c r="G22" s="33"/>
      <c r="H22" s="33"/>
      <c r="I22" s="33"/>
      <c r="J22" s="33"/>
      <c r="K22" s="40"/>
      <c r="L22" s="36"/>
    </row>
    <row r="23" s="1" customFormat="1" spans="1:10">
      <c r="A23" s="33" t="s">
        <v>728</v>
      </c>
      <c r="B23" s="33"/>
      <c r="C23" s="33"/>
      <c r="D23" s="33"/>
      <c r="E23" s="33"/>
      <c r="F23" s="33"/>
      <c r="G23" s="33"/>
      <c r="H23" s="33"/>
      <c r="I23" s="33"/>
      <c r="J23" s="33"/>
    </row>
    <row r="24" s="1" customFormat="1" spans="1:10">
      <c r="A24" s="33" t="s">
        <v>729</v>
      </c>
      <c r="B24" s="33"/>
      <c r="C24" s="33"/>
      <c r="D24" s="33"/>
      <c r="E24" s="33"/>
      <c r="F24" s="33"/>
      <c r="G24" s="33"/>
      <c r="H24" s="33"/>
      <c r="I24" s="33"/>
      <c r="J24" s="33"/>
    </row>
    <row r="25" s="1" customFormat="1" spans="1:10">
      <c r="A25" s="33" t="s">
        <v>730</v>
      </c>
      <c r="B25" s="33"/>
      <c r="C25" s="33"/>
      <c r="D25" s="33"/>
      <c r="E25" s="33"/>
      <c r="F25" s="33"/>
      <c r="G25" s="33"/>
      <c r="H25" s="33"/>
      <c r="I25" s="33"/>
      <c r="J25" s="33"/>
    </row>
    <row r="26" s="1" customFormat="1" spans="1:10">
      <c r="A26" s="33" t="s">
        <v>731</v>
      </c>
      <c r="B26" s="33"/>
      <c r="C26" s="33"/>
      <c r="D26" s="33"/>
      <c r="E26" s="33"/>
      <c r="F26" s="33"/>
      <c r="G26" s="33"/>
      <c r="H26" s="33"/>
      <c r="I26" s="33"/>
      <c r="J26" s="33"/>
    </row>
  </sheetData>
  <mergeCells count="34">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7:C17"/>
    <mergeCell ref="D17:J17"/>
    <mergeCell ref="A18:G18"/>
    <mergeCell ref="A21:J21"/>
    <mergeCell ref="A22:J22"/>
    <mergeCell ref="A23:J23"/>
    <mergeCell ref="A24:J24"/>
    <mergeCell ref="A25:J25"/>
    <mergeCell ref="A26:J26"/>
    <mergeCell ref="A10:A11"/>
    <mergeCell ref="G12:G13"/>
    <mergeCell ref="H12:H13"/>
    <mergeCell ref="I12:I13"/>
    <mergeCell ref="J12:J13"/>
    <mergeCell ref="A5:B9"/>
    <mergeCell ref="K19:L2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239" t="s">
        <v>226</v>
      </c>
    </row>
    <row r="2" ht="14.25" spans="9:9">
      <c r="I2" s="230" t="s">
        <v>227</v>
      </c>
    </row>
    <row r="3" ht="14.25" spans="1:9">
      <c r="A3" s="230" t="s">
        <v>2</v>
      </c>
      <c r="I3" s="230" t="s">
        <v>3</v>
      </c>
    </row>
    <row r="4" ht="19.5" customHeight="1" spans="1:9">
      <c r="A4" s="231" t="s">
        <v>228</v>
      </c>
      <c r="B4" s="231"/>
      <c r="C4" s="231"/>
      <c r="D4" s="231" t="s">
        <v>229</v>
      </c>
      <c r="E4" s="231"/>
      <c r="F4" s="231"/>
      <c r="G4" s="231"/>
      <c r="H4" s="231"/>
      <c r="I4" s="231"/>
    </row>
    <row r="5" ht="19.5" customHeight="1" spans="1:9">
      <c r="A5" s="236" t="s">
        <v>230</v>
      </c>
      <c r="B5" s="236" t="s">
        <v>7</v>
      </c>
      <c r="C5" s="236" t="s">
        <v>231</v>
      </c>
      <c r="D5" s="236" t="s">
        <v>232</v>
      </c>
      <c r="E5" s="236" t="s">
        <v>7</v>
      </c>
      <c r="F5" s="231" t="s">
        <v>129</v>
      </c>
      <c r="G5" s="236" t="s">
        <v>233</v>
      </c>
      <c r="H5" s="236" t="s">
        <v>234</v>
      </c>
      <c r="I5" s="236" t="s">
        <v>235</v>
      </c>
    </row>
    <row r="6" ht="19.5" customHeight="1" spans="1:9">
      <c r="A6" s="236"/>
      <c r="B6" s="236"/>
      <c r="C6" s="236"/>
      <c r="D6" s="236"/>
      <c r="E6" s="236"/>
      <c r="F6" s="231" t="s">
        <v>124</v>
      </c>
      <c r="G6" s="236" t="s">
        <v>233</v>
      </c>
      <c r="H6" s="236"/>
      <c r="I6" s="236"/>
    </row>
    <row r="7" ht="19.5" customHeight="1" spans="1:9">
      <c r="A7" s="231" t="s">
        <v>236</v>
      </c>
      <c r="B7" s="231"/>
      <c r="C7" s="231" t="s">
        <v>11</v>
      </c>
      <c r="D7" s="231" t="s">
        <v>236</v>
      </c>
      <c r="E7" s="231"/>
      <c r="F7" s="231" t="s">
        <v>12</v>
      </c>
      <c r="G7" s="231" t="s">
        <v>20</v>
      </c>
      <c r="H7" s="231" t="s">
        <v>24</v>
      </c>
      <c r="I7" s="231" t="s">
        <v>28</v>
      </c>
    </row>
    <row r="8" ht="19.5" customHeight="1" spans="1:9">
      <c r="A8" s="232" t="s">
        <v>237</v>
      </c>
      <c r="B8" s="231" t="s">
        <v>11</v>
      </c>
      <c r="C8" s="233">
        <v>34726167.07</v>
      </c>
      <c r="D8" s="232" t="s">
        <v>14</v>
      </c>
      <c r="E8" s="231" t="s">
        <v>22</v>
      </c>
      <c r="F8" s="233"/>
      <c r="G8" s="233"/>
      <c r="H8" s="233"/>
      <c r="I8" s="233"/>
    </row>
    <row r="9" ht="19.5" customHeight="1" spans="1:9">
      <c r="A9" s="232" t="s">
        <v>238</v>
      </c>
      <c r="B9" s="231" t="s">
        <v>12</v>
      </c>
      <c r="C9" s="233">
        <v>615961.27</v>
      </c>
      <c r="D9" s="232" t="s">
        <v>17</v>
      </c>
      <c r="E9" s="231" t="s">
        <v>26</v>
      </c>
      <c r="F9" s="233"/>
      <c r="G9" s="233"/>
      <c r="H9" s="233"/>
      <c r="I9" s="233"/>
    </row>
    <row r="10" ht="19.5" customHeight="1" spans="1:9">
      <c r="A10" s="232" t="s">
        <v>239</v>
      </c>
      <c r="B10" s="231" t="s">
        <v>20</v>
      </c>
      <c r="C10" s="233"/>
      <c r="D10" s="232" t="s">
        <v>21</v>
      </c>
      <c r="E10" s="231" t="s">
        <v>30</v>
      </c>
      <c r="F10" s="233"/>
      <c r="G10" s="233"/>
      <c r="H10" s="233"/>
      <c r="I10" s="233"/>
    </row>
    <row r="11" ht="19.5" customHeight="1" spans="1:9">
      <c r="A11" s="232"/>
      <c r="B11" s="231" t="s">
        <v>24</v>
      </c>
      <c r="C11" s="243"/>
      <c r="D11" s="232" t="s">
        <v>25</v>
      </c>
      <c r="E11" s="231" t="s">
        <v>34</v>
      </c>
      <c r="F11" s="233"/>
      <c r="G11" s="233"/>
      <c r="H11" s="233"/>
      <c r="I11" s="233"/>
    </row>
    <row r="12" ht="19.5" customHeight="1" spans="1:9">
      <c r="A12" s="232"/>
      <c r="B12" s="231" t="s">
        <v>28</v>
      </c>
      <c r="C12" s="243"/>
      <c r="D12" s="232" t="s">
        <v>29</v>
      </c>
      <c r="E12" s="231" t="s">
        <v>38</v>
      </c>
      <c r="F12" s="233">
        <v>29374528.91</v>
      </c>
      <c r="G12" s="233">
        <v>29374528.91</v>
      </c>
      <c r="H12" s="233"/>
      <c r="I12" s="233"/>
    </row>
    <row r="13" ht="19.5" customHeight="1" spans="1:9">
      <c r="A13" s="232"/>
      <c r="B13" s="231" t="s">
        <v>32</v>
      </c>
      <c r="C13" s="243"/>
      <c r="D13" s="232" t="s">
        <v>33</v>
      </c>
      <c r="E13" s="231" t="s">
        <v>42</v>
      </c>
      <c r="F13" s="233"/>
      <c r="G13" s="233"/>
      <c r="H13" s="233"/>
      <c r="I13" s="233"/>
    </row>
    <row r="14" ht="19.5" customHeight="1" spans="1:9">
      <c r="A14" s="232"/>
      <c r="B14" s="231" t="s">
        <v>36</v>
      </c>
      <c r="C14" s="243"/>
      <c r="D14" s="232" t="s">
        <v>37</v>
      </c>
      <c r="E14" s="231" t="s">
        <v>45</v>
      </c>
      <c r="F14" s="233">
        <v>483003.84</v>
      </c>
      <c r="G14" s="233">
        <v>483003.84</v>
      </c>
      <c r="H14" s="233"/>
      <c r="I14" s="233"/>
    </row>
    <row r="15" ht="19.5" customHeight="1" spans="1:9">
      <c r="A15" s="232"/>
      <c r="B15" s="231" t="s">
        <v>40</v>
      </c>
      <c r="C15" s="243"/>
      <c r="D15" s="232" t="s">
        <v>41</v>
      </c>
      <c r="E15" s="231" t="s">
        <v>48</v>
      </c>
      <c r="F15" s="233">
        <v>3159867.15</v>
      </c>
      <c r="G15" s="233">
        <v>3159867.15</v>
      </c>
      <c r="H15" s="233"/>
      <c r="I15" s="233"/>
    </row>
    <row r="16" ht="19.5" customHeight="1" spans="1:9">
      <c r="A16" s="232"/>
      <c r="B16" s="231" t="s">
        <v>43</v>
      </c>
      <c r="C16" s="243"/>
      <c r="D16" s="232" t="s">
        <v>44</v>
      </c>
      <c r="E16" s="231" t="s">
        <v>51</v>
      </c>
      <c r="F16" s="233">
        <v>801709.17</v>
      </c>
      <c r="G16" s="233">
        <v>801709.17</v>
      </c>
      <c r="H16" s="233"/>
      <c r="I16" s="233"/>
    </row>
    <row r="17" ht="19.5" customHeight="1" spans="1:9">
      <c r="A17" s="232"/>
      <c r="B17" s="231" t="s">
        <v>46</v>
      </c>
      <c r="C17" s="243"/>
      <c r="D17" s="232" t="s">
        <v>47</v>
      </c>
      <c r="E17" s="231" t="s">
        <v>54</v>
      </c>
      <c r="F17" s="233"/>
      <c r="G17" s="233"/>
      <c r="H17" s="233"/>
      <c r="I17" s="233"/>
    </row>
    <row r="18" ht="19.5" customHeight="1" spans="1:9">
      <c r="A18" s="232"/>
      <c r="B18" s="231" t="s">
        <v>49</v>
      </c>
      <c r="C18" s="243"/>
      <c r="D18" s="232" t="s">
        <v>50</v>
      </c>
      <c r="E18" s="231" t="s">
        <v>57</v>
      </c>
      <c r="F18" s="233"/>
      <c r="G18" s="233"/>
      <c r="H18" s="233"/>
      <c r="I18" s="233"/>
    </row>
    <row r="19" ht="19.5" customHeight="1" spans="1:9">
      <c r="A19" s="232"/>
      <c r="B19" s="231" t="s">
        <v>52</v>
      </c>
      <c r="C19" s="243"/>
      <c r="D19" s="232" t="s">
        <v>53</v>
      </c>
      <c r="E19" s="231" t="s">
        <v>60</v>
      </c>
      <c r="F19" s="233">
        <v>351700</v>
      </c>
      <c r="G19" s="233">
        <v>351700</v>
      </c>
      <c r="H19" s="233"/>
      <c r="I19" s="233"/>
    </row>
    <row r="20" ht="19.5" customHeight="1" spans="1:9">
      <c r="A20" s="232"/>
      <c r="B20" s="231" t="s">
        <v>55</v>
      </c>
      <c r="C20" s="243"/>
      <c r="D20" s="232" t="s">
        <v>56</v>
      </c>
      <c r="E20" s="231" t="s">
        <v>63</v>
      </c>
      <c r="F20" s="233"/>
      <c r="G20" s="233"/>
      <c r="H20" s="233"/>
      <c r="I20" s="233"/>
    </row>
    <row r="21" ht="19.5" customHeight="1" spans="1:9">
      <c r="A21" s="232"/>
      <c r="B21" s="231" t="s">
        <v>58</v>
      </c>
      <c r="C21" s="243"/>
      <c r="D21" s="232" t="s">
        <v>59</v>
      </c>
      <c r="E21" s="231" t="s">
        <v>66</v>
      </c>
      <c r="F21" s="233"/>
      <c r="G21" s="233"/>
      <c r="H21" s="233"/>
      <c r="I21" s="233"/>
    </row>
    <row r="22" ht="19.5" customHeight="1" spans="1:9">
      <c r="A22" s="232"/>
      <c r="B22" s="231" t="s">
        <v>61</v>
      </c>
      <c r="C22" s="243"/>
      <c r="D22" s="232" t="s">
        <v>62</v>
      </c>
      <c r="E22" s="231" t="s">
        <v>69</v>
      </c>
      <c r="F22" s="233"/>
      <c r="G22" s="233"/>
      <c r="H22" s="233"/>
      <c r="I22" s="233"/>
    </row>
    <row r="23" ht="19.5" customHeight="1" spans="1:9">
      <c r="A23" s="232"/>
      <c r="B23" s="231" t="s">
        <v>64</v>
      </c>
      <c r="C23" s="243"/>
      <c r="D23" s="232" t="s">
        <v>65</v>
      </c>
      <c r="E23" s="231" t="s">
        <v>72</v>
      </c>
      <c r="F23" s="233"/>
      <c r="G23" s="233"/>
      <c r="H23" s="233"/>
      <c r="I23" s="233"/>
    </row>
    <row r="24" ht="19.5" customHeight="1" spans="1:9">
      <c r="A24" s="232"/>
      <c r="B24" s="231" t="s">
        <v>67</v>
      </c>
      <c r="C24" s="243"/>
      <c r="D24" s="232" t="s">
        <v>68</v>
      </c>
      <c r="E24" s="231" t="s">
        <v>75</v>
      </c>
      <c r="F24" s="233"/>
      <c r="G24" s="233"/>
      <c r="H24" s="233"/>
      <c r="I24" s="233"/>
    </row>
    <row r="25" ht="19.5" customHeight="1" spans="1:9">
      <c r="A25" s="232"/>
      <c r="B25" s="231" t="s">
        <v>70</v>
      </c>
      <c r="C25" s="243"/>
      <c r="D25" s="232" t="s">
        <v>71</v>
      </c>
      <c r="E25" s="231" t="s">
        <v>78</v>
      </c>
      <c r="F25" s="233"/>
      <c r="G25" s="233"/>
      <c r="H25" s="233"/>
      <c r="I25" s="233"/>
    </row>
    <row r="26" ht="19.5" customHeight="1" spans="1:9">
      <c r="A26" s="232"/>
      <c r="B26" s="231" t="s">
        <v>73</v>
      </c>
      <c r="C26" s="243"/>
      <c r="D26" s="232" t="s">
        <v>74</v>
      </c>
      <c r="E26" s="231" t="s">
        <v>81</v>
      </c>
      <c r="F26" s="233">
        <v>555358</v>
      </c>
      <c r="G26" s="233">
        <v>555358</v>
      </c>
      <c r="H26" s="233"/>
      <c r="I26" s="233"/>
    </row>
    <row r="27" ht="19.5" customHeight="1" spans="1:9">
      <c r="A27" s="232"/>
      <c r="B27" s="231" t="s">
        <v>76</v>
      </c>
      <c r="C27" s="243"/>
      <c r="D27" s="232" t="s">
        <v>77</v>
      </c>
      <c r="E27" s="231" t="s">
        <v>84</v>
      </c>
      <c r="F27" s="233"/>
      <c r="G27" s="233"/>
      <c r="H27" s="233"/>
      <c r="I27" s="233"/>
    </row>
    <row r="28" ht="19.5" customHeight="1" spans="1:9">
      <c r="A28" s="232"/>
      <c r="B28" s="231" t="s">
        <v>79</v>
      </c>
      <c r="C28" s="243"/>
      <c r="D28" s="232" t="s">
        <v>80</v>
      </c>
      <c r="E28" s="231" t="s">
        <v>87</v>
      </c>
      <c r="F28" s="233"/>
      <c r="G28" s="233"/>
      <c r="H28" s="233"/>
      <c r="I28" s="233"/>
    </row>
    <row r="29" ht="19.5" customHeight="1" spans="1:9">
      <c r="A29" s="232"/>
      <c r="B29" s="231" t="s">
        <v>82</v>
      </c>
      <c r="C29" s="243"/>
      <c r="D29" s="232" t="s">
        <v>83</v>
      </c>
      <c r="E29" s="231" t="s">
        <v>90</v>
      </c>
      <c r="F29" s="233"/>
      <c r="G29" s="233"/>
      <c r="H29" s="233"/>
      <c r="I29" s="233"/>
    </row>
    <row r="30" ht="19.5" customHeight="1" spans="1:9">
      <c r="A30" s="232"/>
      <c r="B30" s="231" t="s">
        <v>85</v>
      </c>
      <c r="C30" s="243"/>
      <c r="D30" s="232" t="s">
        <v>86</v>
      </c>
      <c r="E30" s="231" t="s">
        <v>93</v>
      </c>
      <c r="F30" s="233">
        <v>615961.27</v>
      </c>
      <c r="G30" s="233"/>
      <c r="H30" s="233">
        <v>615961.27</v>
      </c>
      <c r="I30" s="233"/>
    </row>
    <row r="31" ht="19.5" customHeight="1" spans="1:9">
      <c r="A31" s="232"/>
      <c r="B31" s="231" t="s">
        <v>88</v>
      </c>
      <c r="C31" s="243"/>
      <c r="D31" s="232" t="s">
        <v>89</v>
      </c>
      <c r="E31" s="231" t="s">
        <v>96</v>
      </c>
      <c r="F31" s="233"/>
      <c r="G31" s="233"/>
      <c r="H31" s="233"/>
      <c r="I31" s="233"/>
    </row>
    <row r="32" ht="19.5" customHeight="1" spans="1:9">
      <c r="A32" s="232"/>
      <c r="B32" s="231" t="s">
        <v>91</v>
      </c>
      <c r="C32" s="243"/>
      <c r="D32" s="232" t="s">
        <v>92</v>
      </c>
      <c r="E32" s="231" t="s">
        <v>100</v>
      </c>
      <c r="F32" s="233"/>
      <c r="G32" s="233"/>
      <c r="H32" s="233"/>
      <c r="I32" s="233"/>
    </row>
    <row r="33" ht="19.5" customHeight="1" spans="1:9">
      <c r="A33" s="232"/>
      <c r="B33" s="231" t="s">
        <v>94</v>
      </c>
      <c r="C33" s="243"/>
      <c r="D33" s="232" t="s">
        <v>95</v>
      </c>
      <c r="E33" s="231" t="s">
        <v>104</v>
      </c>
      <c r="F33" s="233"/>
      <c r="G33" s="233"/>
      <c r="H33" s="233"/>
      <c r="I33" s="233"/>
    </row>
    <row r="34" ht="19.5" customHeight="1" spans="1:9">
      <c r="A34" s="231" t="s">
        <v>97</v>
      </c>
      <c r="B34" s="231" t="s">
        <v>98</v>
      </c>
      <c r="C34" s="233">
        <v>35342128.34</v>
      </c>
      <c r="D34" s="231" t="s">
        <v>99</v>
      </c>
      <c r="E34" s="231" t="s">
        <v>108</v>
      </c>
      <c r="F34" s="233">
        <v>35342128.34</v>
      </c>
      <c r="G34" s="233">
        <v>34726167.07</v>
      </c>
      <c r="H34" s="233">
        <v>615961.27</v>
      </c>
      <c r="I34" s="233"/>
    </row>
    <row r="35" ht="19.5" customHeight="1" spans="1:9">
      <c r="A35" s="232" t="s">
        <v>240</v>
      </c>
      <c r="B35" s="231" t="s">
        <v>102</v>
      </c>
      <c r="C35" s="233">
        <v>0</v>
      </c>
      <c r="D35" s="232" t="s">
        <v>241</v>
      </c>
      <c r="E35" s="231" t="s">
        <v>111</v>
      </c>
      <c r="F35" s="233">
        <v>0</v>
      </c>
      <c r="G35" s="233">
        <v>0</v>
      </c>
      <c r="H35" s="233">
        <v>0</v>
      </c>
      <c r="I35" s="233"/>
    </row>
    <row r="36" ht="19.5" customHeight="1" spans="1:9">
      <c r="A36" s="232" t="s">
        <v>237</v>
      </c>
      <c r="B36" s="231" t="s">
        <v>106</v>
      </c>
      <c r="C36" s="233">
        <v>0</v>
      </c>
      <c r="D36" s="232"/>
      <c r="E36" s="231" t="s">
        <v>242</v>
      </c>
      <c r="F36" s="243"/>
      <c r="G36" s="243"/>
      <c r="H36" s="243"/>
      <c r="I36" s="243"/>
    </row>
    <row r="37" ht="19.5" customHeight="1" spans="1:9">
      <c r="A37" s="232" t="s">
        <v>238</v>
      </c>
      <c r="B37" s="231" t="s">
        <v>110</v>
      </c>
      <c r="C37" s="233">
        <v>0</v>
      </c>
      <c r="D37" s="231"/>
      <c r="E37" s="231" t="s">
        <v>243</v>
      </c>
      <c r="F37" s="243"/>
      <c r="G37" s="243"/>
      <c r="H37" s="243"/>
      <c r="I37" s="243"/>
    </row>
    <row r="38" ht="19.5" customHeight="1" spans="1:9">
      <c r="A38" s="232" t="s">
        <v>239</v>
      </c>
      <c r="B38" s="231" t="s">
        <v>15</v>
      </c>
      <c r="C38" s="233"/>
      <c r="D38" s="232"/>
      <c r="E38" s="231" t="s">
        <v>244</v>
      </c>
      <c r="F38" s="243"/>
      <c r="G38" s="243"/>
      <c r="H38" s="243"/>
      <c r="I38" s="243"/>
    </row>
    <row r="39" ht="19.5" customHeight="1" spans="1:9">
      <c r="A39" s="231" t="s">
        <v>109</v>
      </c>
      <c r="B39" s="231" t="s">
        <v>18</v>
      </c>
      <c r="C39" s="233">
        <v>35342128.34</v>
      </c>
      <c r="D39" s="231" t="s">
        <v>109</v>
      </c>
      <c r="E39" s="231" t="s">
        <v>245</v>
      </c>
      <c r="F39" s="233">
        <v>35342128.34</v>
      </c>
      <c r="G39" s="233">
        <v>34726167.07</v>
      </c>
      <c r="H39" s="233">
        <v>615961.27</v>
      </c>
      <c r="I39" s="233"/>
    </row>
    <row r="40" ht="19.5" customHeight="1" spans="1:9">
      <c r="A40" s="232" t="s">
        <v>246</v>
      </c>
      <c r="B40" s="232"/>
      <c r="C40" s="232"/>
      <c r="D40" s="232"/>
      <c r="E40" s="232"/>
      <c r="F40" s="232"/>
      <c r="G40" s="232"/>
      <c r="H40" s="232"/>
      <c r="I40" s="23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39" t="s">
        <v>247</v>
      </c>
    </row>
    <row r="2" ht="14.25" spans="20:20">
      <c r="T2" s="230" t="s">
        <v>248</v>
      </c>
    </row>
    <row r="3" ht="14.25" spans="1:20">
      <c r="A3" s="230" t="s">
        <v>2</v>
      </c>
      <c r="T3" s="230" t="s">
        <v>3</v>
      </c>
    </row>
    <row r="4" ht="19.5" customHeight="1" spans="1:20">
      <c r="A4" s="236" t="s">
        <v>6</v>
      </c>
      <c r="B4" s="236"/>
      <c r="C4" s="236"/>
      <c r="D4" s="236"/>
      <c r="E4" s="236" t="s">
        <v>249</v>
      </c>
      <c r="F4" s="236"/>
      <c r="G4" s="236"/>
      <c r="H4" s="236" t="s">
        <v>250</v>
      </c>
      <c r="I4" s="236"/>
      <c r="J4" s="236"/>
      <c r="K4" s="236" t="s">
        <v>251</v>
      </c>
      <c r="L4" s="236"/>
      <c r="M4" s="236"/>
      <c r="N4" s="236"/>
      <c r="O4" s="236"/>
      <c r="P4" s="236" t="s">
        <v>107</v>
      </c>
      <c r="Q4" s="236"/>
      <c r="R4" s="236"/>
      <c r="S4" s="236"/>
      <c r="T4" s="236"/>
    </row>
    <row r="5" ht="19.5" customHeight="1" spans="1:20">
      <c r="A5" s="236" t="s">
        <v>122</v>
      </c>
      <c r="B5" s="236"/>
      <c r="C5" s="236"/>
      <c r="D5" s="236" t="s">
        <v>123</v>
      </c>
      <c r="E5" s="236" t="s">
        <v>129</v>
      </c>
      <c r="F5" s="236" t="s">
        <v>252</v>
      </c>
      <c r="G5" s="236" t="s">
        <v>253</v>
      </c>
      <c r="H5" s="236" t="s">
        <v>129</v>
      </c>
      <c r="I5" s="236" t="s">
        <v>220</v>
      </c>
      <c r="J5" s="236" t="s">
        <v>221</v>
      </c>
      <c r="K5" s="236" t="s">
        <v>129</v>
      </c>
      <c r="L5" s="236" t="s">
        <v>220</v>
      </c>
      <c r="M5" s="236"/>
      <c r="N5" s="236" t="s">
        <v>220</v>
      </c>
      <c r="O5" s="236" t="s">
        <v>221</v>
      </c>
      <c r="P5" s="236" t="s">
        <v>129</v>
      </c>
      <c r="Q5" s="236" t="s">
        <v>252</v>
      </c>
      <c r="R5" s="236" t="s">
        <v>253</v>
      </c>
      <c r="S5" s="236" t="s">
        <v>253</v>
      </c>
      <c r="T5" s="236"/>
    </row>
    <row r="6" ht="19.5" customHeight="1" spans="1:20">
      <c r="A6" s="236"/>
      <c r="B6" s="236"/>
      <c r="C6" s="236"/>
      <c r="D6" s="236"/>
      <c r="E6" s="236"/>
      <c r="F6" s="236"/>
      <c r="G6" s="236" t="s">
        <v>124</v>
      </c>
      <c r="H6" s="236"/>
      <c r="I6" s="236" t="s">
        <v>254</v>
      </c>
      <c r="J6" s="236" t="s">
        <v>124</v>
      </c>
      <c r="K6" s="236"/>
      <c r="L6" s="236" t="s">
        <v>124</v>
      </c>
      <c r="M6" s="236" t="s">
        <v>255</v>
      </c>
      <c r="N6" s="236" t="s">
        <v>254</v>
      </c>
      <c r="O6" s="236" t="s">
        <v>124</v>
      </c>
      <c r="P6" s="236"/>
      <c r="Q6" s="236"/>
      <c r="R6" s="236" t="s">
        <v>124</v>
      </c>
      <c r="S6" s="236" t="s">
        <v>256</v>
      </c>
      <c r="T6" s="236" t="s">
        <v>257</v>
      </c>
    </row>
    <row r="7" ht="19.5" customHeight="1" spans="1:20">
      <c r="A7" s="236"/>
      <c r="B7" s="236"/>
      <c r="C7" s="236"/>
      <c r="D7" s="236"/>
      <c r="E7" s="236"/>
      <c r="F7" s="236"/>
      <c r="G7" s="236"/>
      <c r="H7" s="236"/>
      <c r="I7" s="236"/>
      <c r="J7" s="236"/>
      <c r="K7" s="236"/>
      <c r="L7" s="236"/>
      <c r="M7" s="236"/>
      <c r="N7" s="236"/>
      <c r="O7" s="236"/>
      <c r="P7" s="236"/>
      <c r="Q7" s="236"/>
      <c r="R7" s="236"/>
      <c r="S7" s="236"/>
      <c r="T7" s="236"/>
    </row>
    <row r="8" ht="19.5" customHeight="1" spans="1:20">
      <c r="A8" s="236" t="s">
        <v>126</v>
      </c>
      <c r="B8" s="236" t="s">
        <v>127</v>
      </c>
      <c r="C8" s="236" t="s">
        <v>128</v>
      </c>
      <c r="D8" s="236" t="s">
        <v>10</v>
      </c>
      <c r="E8" s="231" t="s">
        <v>11</v>
      </c>
      <c r="F8" s="231" t="s">
        <v>12</v>
      </c>
      <c r="G8" s="231" t="s">
        <v>20</v>
      </c>
      <c r="H8" s="231" t="s">
        <v>24</v>
      </c>
      <c r="I8" s="231" t="s">
        <v>28</v>
      </c>
      <c r="J8" s="231" t="s">
        <v>32</v>
      </c>
      <c r="K8" s="231" t="s">
        <v>36</v>
      </c>
      <c r="L8" s="231" t="s">
        <v>40</v>
      </c>
      <c r="M8" s="231" t="s">
        <v>43</v>
      </c>
      <c r="N8" s="231" t="s">
        <v>46</v>
      </c>
      <c r="O8" s="231" t="s">
        <v>49</v>
      </c>
      <c r="P8" s="231" t="s">
        <v>52</v>
      </c>
      <c r="Q8" s="231" t="s">
        <v>55</v>
      </c>
      <c r="R8" s="231" t="s">
        <v>58</v>
      </c>
      <c r="S8" s="231" t="s">
        <v>61</v>
      </c>
      <c r="T8" s="231" t="s">
        <v>64</v>
      </c>
    </row>
    <row r="9" ht="19.5" customHeight="1" spans="1:20">
      <c r="A9" s="236"/>
      <c r="B9" s="236"/>
      <c r="C9" s="236"/>
      <c r="D9" s="236" t="s">
        <v>129</v>
      </c>
      <c r="E9" s="233">
        <v>0</v>
      </c>
      <c r="F9" s="233">
        <v>0</v>
      </c>
      <c r="G9" s="233">
        <v>0</v>
      </c>
      <c r="H9" s="233">
        <v>34726167.07</v>
      </c>
      <c r="I9" s="233">
        <v>10931717.19</v>
      </c>
      <c r="J9" s="233">
        <v>23794449.88</v>
      </c>
      <c r="K9" s="233">
        <v>34726167.07</v>
      </c>
      <c r="L9" s="233">
        <v>10931717.19</v>
      </c>
      <c r="M9" s="233">
        <v>10498396.66</v>
      </c>
      <c r="N9" s="233">
        <v>433320.53</v>
      </c>
      <c r="O9" s="233">
        <v>23794449.88</v>
      </c>
      <c r="P9" s="233">
        <v>0</v>
      </c>
      <c r="Q9" s="233">
        <v>0</v>
      </c>
      <c r="R9" s="233">
        <v>0</v>
      </c>
      <c r="S9" s="233">
        <v>0</v>
      </c>
      <c r="T9" s="233">
        <v>0</v>
      </c>
    </row>
    <row r="10" ht="19.5" customHeight="1" spans="1:20">
      <c r="A10" s="232" t="s">
        <v>130</v>
      </c>
      <c r="B10" s="232"/>
      <c r="C10" s="232"/>
      <c r="D10" s="232" t="s">
        <v>131</v>
      </c>
      <c r="E10" s="233">
        <v>0</v>
      </c>
      <c r="F10" s="233">
        <v>0</v>
      </c>
      <c r="G10" s="233">
        <v>0</v>
      </c>
      <c r="H10" s="233">
        <v>29374528.91</v>
      </c>
      <c r="I10" s="233">
        <v>6440193.87</v>
      </c>
      <c r="J10" s="233">
        <v>22934335.04</v>
      </c>
      <c r="K10" s="233">
        <v>29374528.91</v>
      </c>
      <c r="L10" s="233">
        <v>6440193.87</v>
      </c>
      <c r="M10" s="233">
        <v>6035973.34</v>
      </c>
      <c r="N10" s="233">
        <v>404220.53</v>
      </c>
      <c r="O10" s="233">
        <v>22934335.04</v>
      </c>
      <c r="P10" s="233">
        <v>0</v>
      </c>
      <c r="Q10" s="233">
        <v>0</v>
      </c>
      <c r="R10" s="233">
        <v>0</v>
      </c>
      <c r="S10" s="233">
        <v>0</v>
      </c>
      <c r="T10" s="233">
        <v>0</v>
      </c>
    </row>
    <row r="11" ht="19.5" customHeight="1" spans="1:20">
      <c r="A11" s="232" t="s">
        <v>132</v>
      </c>
      <c r="B11" s="232"/>
      <c r="C11" s="232"/>
      <c r="D11" s="232" t="s">
        <v>133</v>
      </c>
      <c r="E11" s="233">
        <v>0</v>
      </c>
      <c r="F11" s="233">
        <v>0</v>
      </c>
      <c r="G11" s="233">
        <v>0</v>
      </c>
      <c r="H11" s="233">
        <v>2471765.8</v>
      </c>
      <c r="I11" s="233">
        <v>1644505.63</v>
      </c>
      <c r="J11" s="233">
        <v>827260.17</v>
      </c>
      <c r="K11" s="233">
        <v>2471765.8</v>
      </c>
      <c r="L11" s="233">
        <v>1644505.63</v>
      </c>
      <c r="M11" s="233">
        <v>1469948</v>
      </c>
      <c r="N11" s="233">
        <v>174557.63</v>
      </c>
      <c r="O11" s="233">
        <v>827260.17</v>
      </c>
      <c r="P11" s="233">
        <v>0</v>
      </c>
      <c r="Q11" s="233">
        <v>0</v>
      </c>
      <c r="R11" s="233">
        <v>0</v>
      </c>
      <c r="S11" s="233">
        <v>0</v>
      </c>
      <c r="T11" s="233">
        <v>0</v>
      </c>
    </row>
    <row r="12" ht="19.5" customHeight="1" spans="1:20">
      <c r="A12" s="232" t="s">
        <v>134</v>
      </c>
      <c r="B12" s="232"/>
      <c r="C12" s="232"/>
      <c r="D12" s="232" t="s">
        <v>135</v>
      </c>
      <c r="E12" s="233">
        <v>0</v>
      </c>
      <c r="F12" s="233"/>
      <c r="G12" s="233">
        <v>0</v>
      </c>
      <c r="H12" s="233">
        <v>1644505.63</v>
      </c>
      <c r="I12" s="233">
        <v>1644505.63</v>
      </c>
      <c r="J12" s="233"/>
      <c r="K12" s="233">
        <v>1644505.63</v>
      </c>
      <c r="L12" s="233">
        <v>1644505.63</v>
      </c>
      <c r="M12" s="233">
        <v>1469948</v>
      </c>
      <c r="N12" s="233">
        <v>174557.63</v>
      </c>
      <c r="O12" s="233"/>
      <c r="P12" s="233">
        <v>0</v>
      </c>
      <c r="Q12" s="233">
        <v>0</v>
      </c>
      <c r="R12" s="233">
        <v>0</v>
      </c>
      <c r="S12" s="233">
        <v>0</v>
      </c>
      <c r="T12" s="233">
        <v>0</v>
      </c>
    </row>
    <row r="13" ht="19.5" customHeight="1" spans="1:20">
      <c r="A13" s="232" t="s">
        <v>136</v>
      </c>
      <c r="B13" s="232"/>
      <c r="C13" s="232"/>
      <c r="D13" s="232" t="s">
        <v>137</v>
      </c>
      <c r="E13" s="233">
        <v>0</v>
      </c>
      <c r="F13" s="233">
        <v>0</v>
      </c>
      <c r="G13" s="233">
        <v>0</v>
      </c>
      <c r="H13" s="233">
        <v>827260.17</v>
      </c>
      <c r="I13" s="233"/>
      <c r="J13" s="233">
        <v>827260.17</v>
      </c>
      <c r="K13" s="233">
        <v>827260.17</v>
      </c>
      <c r="L13" s="233"/>
      <c r="M13" s="233"/>
      <c r="N13" s="233"/>
      <c r="O13" s="233">
        <v>827260.17</v>
      </c>
      <c r="P13" s="233">
        <v>0</v>
      </c>
      <c r="Q13" s="233">
        <v>0</v>
      </c>
      <c r="R13" s="233">
        <v>0</v>
      </c>
      <c r="S13" s="233">
        <v>0</v>
      </c>
      <c r="T13" s="233">
        <v>0</v>
      </c>
    </row>
    <row r="14" ht="19.5" customHeight="1" spans="1:20">
      <c r="A14" s="232" t="s">
        <v>138</v>
      </c>
      <c r="B14" s="232"/>
      <c r="C14" s="232"/>
      <c r="D14" s="232" t="s">
        <v>139</v>
      </c>
      <c r="E14" s="233">
        <v>0</v>
      </c>
      <c r="F14" s="233">
        <v>0</v>
      </c>
      <c r="G14" s="233">
        <v>0</v>
      </c>
      <c r="H14" s="233">
        <v>26902763.11</v>
      </c>
      <c r="I14" s="233">
        <v>4795688.24</v>
      </c>
      <c r="J14" s="233">
        <v>22107074.87</v>
      </c>
      <c r="K14" s="233">
        <v>26902763.11</v>
      </c>
      <c r="L14" s="233">
        <v>4795688.24</v>
      </c>
      <c r="M14" s="233">
        <v>4566025.34</v>
      </c>
      <c r="N14" s="233">
        <v>229662.9</v>
      </c>
      <c r="O14" s="233">
        <v>22107074.87</v>
      </c>
      <c r="P14" s="233">
        <v>0</v>
      </c>
      <c r="Q14" s="233">
        <v>0</v>
      </c>
      <c r="R14" s="233">
        <v>0</v>
      </c>
      <c r="S14" s="233">
        <v>0</v>
      </c>
      <c r="T14" s="233">
        <v>0</v>
      </c>
    </row>
    <row r="15" ht="19.5" customHeight="1" spans="1:20">
      <c r="A15" s="232" t="s">
        <v>140</v>
      </c>
      <c r="B15" s="232"/>
      <c r="C15" s="232"/>
      <c r="D15" s="232" t="s">
        <v>141</v>
      </c>
      <c r="E15" s="233">
        <v>0</v>
      </c>
      <c r="F15" s="233">
        <v>0</v>
      </c>
      <c r="G15" s="233">
        <v>0</v>
      </c>
      <c r="H15" s="233">
        <v>362400</v>
      </c>
      <c r="I15" s="233"/>
      <c r="J15" s="233">
        <v>362400</v>
      </c>
      <c r="K15" s="233">
        <v>362400</v>
      </c>
      <c r="L15" s="233"/>
      <c r="M15" s="233"/>
      <c r="N15" s="233"/>
      <c r="O15" s="233">
        <v>362400</v>
      </c>
      <c r="P15" s="233">
        <v>0</v>
      </c>
      <c r="Q15" s="233">
        <v>0</v>
      </c>
      <c r="R15" s="233">
        <v>0</v>
      </c>
      <c r="S15" s="233">
        <v>0</v>
      </c>
      <c r="T15" s="233">
        <v>0</v>
      </c>
    </row>
    <row r="16" ht="19.5" customHeight="1" spans="1:20">
      <c r="A16" s="232" t="s">
        <v>142</v>
      </c>
      <c r="B16" s="232"/>
      <c r="C16" s="232"/>
      <c r="D16" s="232" t="s">
        <v>143</v>
      </c>
      <c r="E16" s="233">
        <v>0</v>
      </c>
      <c r="F16" s="233">
        <v>0</v>
      </c>
      <c r="G16" s="233">
        <v>0</v>
      </c>
      <c r="H16" s="233">
        <v>18733804.7</v>
      </c>
      <c r="I16" s="233">
        <v>120000</v>
      </c>
      <c r="J16" s="233">
        <v>18613804.7</v>
      </c>
      <c r="K16" s="233">
        <v>18733804.7</v>
      </c>
      <c r="L16" s="233">
        <v>120000</v>
      </c>
      <c r="M16" s="233">
        <v>120000</v>
      </c>
      <c r="N16" s="233">
        <v>0</v>
      </c>
      <c r="O16" s="233">
        <v>18613804.7</v>
      </c>
      <c r="P16" s="233">
        <v>0</v>
      </c>
      <c r="Q16" s="233">
        <v>0</v>
      </c>
      <c r="R16" s="233">
        <v>0</v>
      </c>
      <c r="S16" s="233">
        <v>0</v>
      </c>
      <c r="T16" s="233">
        <v>0</v>
      </c>
    </row>
    <row r="17" ht="19.5" customHeight="1" spans="1:20">
      <c r="A17" s="232" t="s">
        <v>144</v>
      </c>
      <c r="B17" s="232"/>
      <c r="C17" s="232"/>
      <c r="D17" s="232" t="s">
        <v>145</v>
      </c>
      <c r="E17" s="233">
        <v>0</v>
      </c>
      <c r="F17" s="233">
        <v>0</v>
      </c>
      <c r="G17" s="233">
        <v>0</v>
      </c>
      <c r="H17" s="233">
        <v>7431075.83</v>
      </c>
      <c r="I17" s="233">
        <v>4675688.24</v>
      </c>
      <c r="J17" s="233">
        <v>2755387.59</v>
      </c>
      <c r="K17" s="233">
        <v>7431075.83</v>
      </c>
      <c r="L17" s="233">
        <v>4675688.24</v>
      </c>
      <c r="M17" s="233">
        <v>4446025.34</v>
      </c>
      <c r="N17" s="233">
        <v>229662.9</v>
      </c>
      <c r="O17" s="233">
        <v>2755387.59</v>
      </c>
      <c r="P17" s="233">
        <v>0</v>
      </c>
      <c r="Q17" s="233">
        <v>0</v>
      </c>
      <c r="R17" s="233">
        <v>0</v>
      </c>
      <c r="S17" s="233">
        <v>0</v>
      </c>
      <c r="T17" s="233">
        <v>0</v>
      </c>
    </row>
    <row r="18" ht="19.5" customHeight="1" spans="1:20">
      <c r="A18" s="232" t="s">
        <v>146</v>
      </c>
      <c r="B18" s="232"/>
      <c r="C18" s="232"/>
      <c r="D18" s="232" t="s">
        <v>147</v>
      </c>
      <c r="E18" s="233">
        <v>0</v>
      </c>
      <c r="F18" s="233">
        <v>0</v>
      </c>
      <c r="G18" s="233">
        <v>0</v>
      </c>
      <c r="H18" s="233">
        <v>325150.38</v>
      </c>
      <c r="I18" s="233"/>
      <c r="J18" s="233">
        <v>325150.38</v>
      </c>
      <c r="K18" s="233">
        <v>325150.38</v>
      </c>
      <c r="L18" s="233"/>
      <c r="M18" s="233"/>
      <c r="N18" s="233"/>
      <c r="O18" s="233">
        <v>325150.38</v>
      </c>
      <c r="P18" s="233">
        <v>0</v>
      </c>
      <c r="Q18" s="233">
        <v>0</v>
      </c>
      <c r="R18" s="233">
        <v>0</v>
      </c>
      <c r="S18" s="233">
        <v>0</v>
      </c>
      <c r="T18" s="233">
        <v>0</v>
      </c>
    </row>
    <row r="19" ht="19.5" customHeight="1" spans="1:20">
      <c r="A19" s="232" t="s">
        <v>148</v>
      </c>
      <c r="B19" s="232"/>
      <c r="C19" s="232"/>
      <c r="D19" s="232" t="s">
        <v>149</v>
      </c>
      <c r="E19" s="233">
        <v>0</v>
      </c>
      <c r="F19" s="233">
        <v>0</v>
      </c>
      <c r="G19" s="233">
        <v>0</v>
      </c>
      <c r="H19" s="233">
        <v>50332.2</v>
      </c>
      <c r="I19" s="233"/>
      <c r="J19" s="233">
        <v>50332.2</v>
      </c>
      <c r="K19" s="233">
        <v>50332.2</v>
      </c>
      <c r="L19" s="233"/>
      <c r="M19" s="233"/>
      <c r="N19" s="233"/>
      <c r="O19" s="233">
        <v>50332.2</v>
      </c>
      <c r="P19" s="233">
        <v>0</v>
      </c>
      <c r="Q19" s="233">
        <v>0</v>
      </c>
      <c r="R19" s="233">
        <v>0</v>
      </c>
      <c r="S19" s="233">
        <v>0</v>
      </c>
      <c r="T19" s="233">
        <v>0</v>
      </c>
    </row>
    <row r="20" ht="19.5" customHeight="1" spans="1:20">
      <c r="A20" s="232" t="s">
        <v>154</v>
      </c>
      <c r="B20" s="232"/>
      <c r="C20" s="232"/>
      <c r="D20" s="232" t="s">
        <v>155</v>
      </c>
      <c r="E20" s="233">
        <v>0</v>
      </c>
      <c r="F20" s="233">
        <v>0</v>
      </c>
      <c r="G20" s="233">
        <v>0</v>
      </c>
      <c r="H20" s="233">
        <v>483003.84</v>
      </c>
      <c r="I20" s="233"/>
      <c r="J20" s="233">
        <v>483003.84</v>
      </c>
      <c r="K20" s="233">
        <v>483003.84</v>
      </c>
      <c r="L20" s="233"/>
      <c r="M20" s="233"/>
      <c r="N20" s="233"/>
      <c r="O20" s="233">
        <v>483003.84</v>
      </c>
      <c r="P20" s="233">
        <v>0</v>
      </c>
      <c r="Q20" s="233">
        <v>0</v>
      </c>
      <c r="R20" s="233">
        <v>0</v>
      </c>
      <c r="S20" s="233">
        <v>0</v>
      </c>
      <c r="T20" s="233">
        <v>0</v>
      </c>
    </row>
    <row r="21" ht="19.5" customHeight="1" spans="1:20">
      <c r="A21" s="232" t="s">
        <v>156</v>
      </c>
      <c r="B21" s="232"/>
      <c r="C21" s="232"/>
      <c r="D21" s="232" t="s">
        <v>157</v>
      </c>
      <c r="E21" s="233">
        <v>0</v>
      </c>
      <c r="F21" s="233">
        <v>0</v>
      </c>
      <c r="G21" s="233">
        <v>0</v>
      </c>
      <c r="H21" s="233">
        <v>483003.84</v>
      </c>
      <c r="I21" s="233"/>
      <c r="J21" s="233">
        <v>483003.84</v>
      </c>
      <c r="K21" s="233">
        <v>483003.84</v>
      </c>
      <c r="L21" s="233"/>
      <c r="M21" s="233"/>
      <c r="N21" s="233"/>
      <c r="O21" s="233">
        <v>483003.84</v>
      </c>
      <c r="P21" s="233">
        <v>0</v>
      </c>
      <c r="Q21" s="233">
        <v>0</v>
      </c>
      <c r="R21" s="233">
        <v>0</v>
      </c>
      <c r="S21" s="233">
        <v>0</v>
      </c>
      <c r="T21" s="233">
        <v>0</v>
      </c>
    </row>
    <row r="22" ht="19.5" customHeight="1" spans="1:20">
      <c r="A22" s="232" t="s">
        <v>158</v>
      </c>
      <c r="B22" s="232"/>
      <c r="C22" s="232"/>
      <c r="D22" s="232" t="s">
        <v>159</v>
      </c>
      <c r="E22" s="233">
        <v>0</v>
      </c>
      <c r="F22" s="233">
        <v>0</v>
      </c>
      <c r="G22" s="233">
        <v>0</v>
      </c>
      <c r="H22" s="233">
        <v>483003.84</v>
      </c>
      <c r="I22" s="233"/>
      <c r="J22" s="233">
        <v>483003.84</v>
      </c>
      <c r="K22" s="233">
        <v>483003.84</v>
      </c>
      <c r="L22" s="233"/>
      <c r="M22" s="233"/>
      <c r="N22" s="233"/>
      <c r="O22" s="233">
        <v>483003.84</v>
      </c>
      <c r="P22" s="233">
        <v>0</v>
      </c>
      <c r="Q22" s="233">
        <v>0</v>
      </c>
      <c r="R22" s="233">
        <v>0</v>
      </c>
      <c r="S22" s="233">
        <v>0</v>
      </c>
      <c r="T22" s="233">
        <v>0</v>
      </c>
    </row>
    <row r="23" ht="19.5" customHeight="1" spans="1:20">
      <c r="A23" s="232" t="s">
        <v>160</v>
      </c>
      <c r="B23" s="232"/>
      <c r="C23" s="232"/>
      <c r="D23" s="232" t="s">
        <v>161</v>
      </c>
      <c r="E23" s="233">
        <v>0</v>
      </c>
      <c r="F23" s="233">
        <v>0</v>
      </c>
      <c r="G23" s="233">
        <v>0</v>
      </c>
      <c r="H23" s="233">
        <v>3159867.15</v>
      </c>
      <c r="I23" s="233">
        <v>3134456.15</v>
      </c>
      <c r="J23" s="233">
        <v>25411</v>
      </c>
      <c r="K23" s="233">
        <v>3159867.15</v>
      </c>
      <c r="L23" s="233">
        <v>3134456.15</v>
      </c>
      <c r="M23" s="233">
        <v>3105356.15</v>
      </c>
      <c r="N23" s="233">
        <v>29100</v>
      </c>
      <c r="O23" s="233">
        <v>25411</v>
      </c>
      <c r="P23" s="233">
        <v>0</v>
      </c>
      <c r="Q23" s="233">
        <v>0</v>
      </c>
      <c r="R23" s="233">
        <v>0</v>
      </c>
      <c r="S23" s="233">
        <v>0</v>
      </c>
      <c r="T23" s="233">
        <v>0</v>
      </c>
    </row>
    <row r="24" ht="19.5" customHeight="1" spans="1:20">
      <c r="A24" s="232" t="s">
        <v>162</v>
      </c>
      <c r="B24" s="232"/>
      <c r="C24" s="232"/>
      <c r="D24" s="232" t="s">
        <v>163</v>
      </c>
      <c r="E24" s="233">
        <v>0</v>
      </c>
      <c r="F24" s="233">
        <v>0</v>
      </c>
      <c r="G24" s="233">
        <v>0</v>
      </c>
      <c r="H24" s="233">
        <v>2555520.19</v>
      </c>
      <c r="I24" s="233">
        <v>2555520.19</v>
      </c>
      <c r="J24" s="233"/>
      <c r="K24" s="233">
        <v>2555520.19</v>
      </c>
      <c r="L24" s="233">
        <v>2555520.19</v>
      </c>
      <c r="M24" s="233">
        <v>2526420.19</v>
      </c>
      <c r="N24" s="233">
        <v>29100</v>
      </c>
      <c r="O24" s="233"/>
      <c r="P24" s="233">
        <v>0</v>
      </c>
      <c r="Q24" s="233">
        <v>0</v>
      </c>
      <c r="R24" s="233">
        <v>0</v>
      </c>
      <c r="S24" s="233">
        <v>0</v>
      </c>
      <c r="T24" s="233">
        <v>0</v>
      </c>
    </row>
    <row r="25" ht="19.5" customHeight="1" spans="1:20">
      <c r="A25" s="232" t="s">
        <v>164</v>
      </c>
      <c r="B25" s="232"/>
      <c r="C25" s="232"/>
      <c r="D25" s="232" t="s">
        <v>165</v>
      </c>
      <c r="E25" s="233">
        <v>0</v>
      </c>
      <c r="F25" s="233">
        <v>0</v>
      </c>
      <c r="G25" s="233">
        <v>0</v>
      </c>
      <c r="H25" s="233">
        <v>1546127.99</v>
      </c>
      <c r="I25" s="233">
        <v>1546127.99</v>
      </c>
      <c r="J25" s="233"/>
      <c r="K25" s="233">
        <v>1546127.99</v>
      </c>
      <c r="L25" s="233">
        <v>1546127.99</v>
      </c>
      <c r="M25" s="233">
        <v>1517027.99</v>
      </c>
      <c r="N25" s="233">
        <v>29100</v>
      </c>
      <c r="O25" s="233"/>
      <c r="P25" s="233">
        <v>0</v>
      </c>
      <c r="Q25" s="233">
        <v>0</v>
      </c>
      <c r="R25" s="233">
        <v>0</v>
      </c>
      <c r="S25" s="233">
        <v>0</v>
      </c>
      <c r="T25" s="233">
        <v>0</v>
      </c>
    </row>
    <row r="26" ht="19.5" customHeight="1" spans="1:20">
      <c r="A26" s="232" t="s">
        <v>166</v>
      </c>
      <c r="B26" s="232"/>
      <c r="C26" s="232"/>
      <c r="D26" s="232" t="s">
        <v>167</v>
      </c>
      <c r="E26" s="233">
        <v>0</v>
      </c>
      <c r="F26" s="233">
        <v>0</v>
      </c>
      <c r="G26" s="233">
        <v>0</v>
      </c>
      <c r="H26" s="233">
        <v>850887.36</v>
      </c>
      <c r="I26" s="233">
        <v>850887.36</v>
      </c>
      <c r="J26" s="233"/>
      <c r="K26" s="233">
        <v>850887.36</v>
      </c>
      <c r="L26" s="233">
        <v>850887.36</v>
      </c>
      <c r="M26" s="233">
        <v>850887.36</v>
      </c>
      <c r="N26" s="233">
        <v>0</v>
      </c>
      <c r="O26" s="233"/>
      <c r="P26" s="233">
        <v>0</v>
      </c>
      <c r="Q26" s="233">
        <v>0</v>
      </c>
      <c r="R26" s="233">
        <v>0</v>
      </c>
      <c r="S26" s="233">
        <v>0</v>
      </c>
      <c r="T26" s="233">
        <v>0</v>
      </c>
    </row>
    <row r="27" ht="19.5" customHeight="1" spans="1:20">
      <c r="A27" s="232" t="s">
        <v>168</v>
      </c>
      <c r="B27" s="232"/>
      <c r="C27" s="232"/>
      <c r="D27" s="232" t="s">
        <v>169</v>
      </c>
      <c r="E27" s="233">
        <v>0</v>
      </c>
      <c r="F27" s="233">
        <v>0</v>
      </c>
      <c r="G27" s="233">
        <v>0</v>
      </c>
      <c r="H27" s="233">
        <v>158504.84</v>
      </c>
      <c r="I27" s="233">
        <v>158504.84</v>
      </c>
      <c r="J27" s="233"/>
      <c r="K27" s="233">
        <v>158504.84</v>
      </c>
      <c r="L27" s="233">
        <v>158504.84</v>
      </c>
      <c r="M27" s="233">
        <v>158504.84</v>
      </c>
      <c r="N27" s="233">
        <v>0</v>
      </c>
      <c r="O27" s="233"/>
      <c r="P27" s="233">
        <v>0</v>
      </c>
      <c r="Q27" s="233">
        <v>0</v>
      </c>
      <c r="R27" s="233">
        <v>0</v>
      </c>
      <c r="S27" s="233">
        <v>0</v>
      </c>
      <c r="T27" s="233">
        <v>0</v>
      </c>
    </row>
    <row r="28" ht="19.5" customHeight="1" spans="1:20">
      <c r="A28" s="232" t="s">
        <v>170</v>
      </c>
      <c r="B28" s="232"/>
      <c r="C28" s="232"/>
      <c r="D28" s="232" t="s">
        <v>171</v>
      </c>
      <c r="E28" s="233">
        <v>0</v>
      </c>
      <c r="F28" s="233">
        <v>0</v>
      </c>
      <c r="G28" s="233">
        <v>0</v>
      </c>
      <c r="H28" s="233">
        <v>1100</v>
      </c>
      <c r="I28" s="233"/>
      <c r="J28" s="233">
        <v>1100</v>
      </c>
      <c r="K28" s="233">
        <v>1100</v>
      </c>
      <c r="L28" s="233"/>
      <c r="M28" s="233"/>
      <c r="N28" s="233"/>
      <c r="O28" s="233">
        <v>1100</v>
      </c>
      <c r="P28" s="233">
        <v>0</v>
      </c>
      <c r="Q28" s="233">
        <v>0</v>
      </c>
      <c r="R28" s="233">
        <v>0</v>
      </c>
      <c r="S28" s="233">
        <v>0</v>
      </c>
      <c r="T28" s="233">
        <v>0</v>
      </c>
    </row>
    <row r="29" ht="19.5" customHeight="1" spans="1:20">
      <c r="A29" s="232" t="s">
        <v>172</v>
      </c>
      <c r="B29" s="232"/>
      <c r="C29" s="232"/>
      <c r="D29" s="232" t="s">
        <v>173</v>
      </c>
      <c r="E29" s="233">
        <v>0</v>
      </c>
      <c r="F29" s="233">
        <v>0</v>
      </c>
      <c r="G29" s="233">
        <v>0</v>
      </c>
      <c r="H29" s="233">
        <v>1100</v>
      </c>
      <c r="I29" s="233"/>
      <c r="J29" s="233">
        <v>1100</v>
      </c>
      <c r="K29" s="233">
        <v>1100</v>
      </c>
      <c r="L29" s="233"/>
      <c r="M29" s="233"/>
      <c r="N29" s="233"/>
      <c r="O29" s="233">
        <v>1100</v>
      </c>
      <c r="P29" s="233">
        <v>0</v>
      </c>
      <c r="Q29" s="233">
        <v>0</v>
      </c>
      <c r="R29" s="233">
        <v>0</v>
      </c>
      <c r="S29" s="233">
        <v>0</v>
      </c>
      <c r="T29" s="233">
        <v>0</v>
      </c>
    </row>
    <row r="30" ht="19.5" customHeight="1" spans="1:20">
      <c r="A30" s="232" t="s">
        <v>174</v>
      </c>
      <c r="B30" s="232"/>
      <c r="C30" s="232"/>
      <c r="D30" s="232" t="s">
        <v>175</v>
      </c>
      <c r="E30" s="233">
        <v>0</v>
      </c>
      <c r="F30" s="233">
        <v>0</v>
      </c>
      <c r="G30" s="233">
        <v>0</v>
      </c>
      <c r="H30" s="233">
        <v>578935.96</v>
      </c>
      <c r="I30" s="233">
        <v>578935.96</v>
      </c>
      <c r="J30" s="233"/>
      <c r="K30" s="233">
        <v>578935.96</v>
      </c>
      <c r="L30" s="233">
        <v>578935.96</v>
      </c>
      <c r="M30" s="233">
        <v>578935.96</v>
      </c>
      <c r="N30" s="233">
        <v>0</v>
      </c>
      <c r="O30" s="233"/>
      <c r="P30" s="233">
        <v>0</v>
      </c>
      <c r="Q30" s="233">
        <v>0</v>
      </c>
      <c r="R30" s="233">
        <v>0</v>
      </c>
      <c r="S30" s="233">
        <v>0</v>
      </c>
      <c r="T30" s="233">
        <v>0</v>
      </c>
    </row>
    <row r="31" ht="19.5" customHeight="1" spans="1:20">
      <c r="A31" s="232" t="s">
        <v>176</v>
      </c>
      <c r="B31" s="232"/>
      <c r="C31" s="232"/>
      <c r="D31" s="232" t="s">
        <v>177</v>
      </c>
      <c r="E31" s="233">
        <v>0</v>
      </c>
      <c r="F31" s="233">
        <v>0</v>
      </c>
      <c r="G31" s="233">
        <v>0</v>
      </c>
      <c r="H31" s="233">
        <v>578935.96</v>
      </c>
      <c r="I31" s="233">
        <v>578935.96</v>
      </c>
      <c r="J31" s="233"/>
      <c r="K31" s="233">
        <v>578935.96</v>
      </c>
      <c r="L31" s="233">
        <v>578935.96</v>
      </c>
      <c r="M31" s="233">
        <v>578935.96</v>
      </c>
      <c r="N31" s="233">
        <v>0</v>
      </c>
      <c r="O31" s="233"/>
      <c r="P31" s="233">
        <v>0</v>
      </c>
      <c r="Q31" s="233">
        <v>0</v>
      </c>
      <c r="R31" s="233">
        <v>0</v>
      </c>
      <c r="S31" s="233">
        <v>0</v>
      </c>
      <c r="T31" s="233">
        <v>0</v>
      </c>
    </row>
    <row r="32" ht="19.5" customHeight="1" spans="1:20">
      <c r="A32" s="232" t="s">
        <v>178</v>
      </c>
      <c r="B32" s="232"/>
      <c r="C32" s="232"/>
      <c r="D32" s="232" t="s">
        <v>179</v>
      </c>
      <c r="E32" s="233">
        <v>0</v>
      </c>
      <c r="F32" s="233">
        <v>0</v>
      </c>
      <c r="G32" s="233">
        <v>0</v>
      </c>
      <c r="H32" s="233">
        <v>24311</v>
      </c>
      <c r="I32" s="233"/>
      <c r="J32" s="233">
        <v>24311</v>
      </c>
      <c r="K32" s="233">
        <v>24311</v>
      </c>
      <c r="L32" s="233"/>
      <c r="M32" s="233"/>
      <c r="N32" s="233"/>
      <c r="O32" s="233">
        <v>24311</v>
      </c>
      <c r="P32" s="233">
        <v>0</v>
      </c>
      <c r="Q32" s="233">
        <v>0</v>
      </c>
      <c r="R32" s="233">
        <v>0</v>
      </c>
      <c r="S32" s="233">
        <v>0</v>
      </c>
      <c r="T32" s="233">
        <v>0</v>
      </c>
    </row>
    <row r="33" ht="19.5" customHeight="1" spans="1:20">
      <c r="A33" s="232" t="s">
        <v>180</v>
      </c>
      <c r="B33" s="232"/>
      <c r="C33" s="232"/>
      <c r="D33" s="232" t="s">
        <v>179</v>
      </c>
      <c r="E33" s="233">
        <v>0</v>
      </c>
      <c r="F33" s="233">
        <v>0</v>
      </c>
      <c r="G33" s="233">
        <v>0</v>
      </c>
      <c r="H33" s="233">
        <v>24311</v>
      </c>
      <c r="I33" s="233"/>
      <c r="J33" s="233">
        <v>24311</v>
      </c>
      <c r="K33" s="233">
        <v>24311</v>
      </c>
      <c r="L33" s="233"/>
      <c r="M33" s="233"/>
      <c r="N33" s="233"/>
      <c r="O33" s="233">
        <v>24311</v>
      </c>
      <c r="P33" s="233">
        <v>0</v>
      </c>
      <c r="Q33" s="233">
        <v>0</v>
      </c>
      <c r="R33" s="233">
        <v>0</v>
      </c>
      <c r="S33" s="233">
        <v>0</v>
      </c>
      <c r="T33" s="233">
        <v>0</v>
      </c>
    </row>
    <row r="34" ht="19.5" customHeight="1" spans="1:20">
      <c r="A34" s="232" t="s">
        <v>181</v>
      </c>
      <c r="B34" s="232"/>
      <c r="C34" s="232"/>
      <c r="D34" s="232" t="s">
        <v>182</v>
      </c>
      <c r="E34" s="233">
        <v>0</v>
      </c>
      <c r="F34" s="233">
        <v>0</v>
      </c>
      <c r="G34" s="233">
        <v>0</v>
      </c>
      <c r="H34" s="233">
        <v>801709.17</v>
      </c>
      <c r="I34" s="233">
        <v>801709.17</v>
      </c>
      <c r="J34" s="233"/>
      <c r="K34" s="233">
        <v>801709.17</v>
      </c>
      <c r="L34" s="233">
        <v>801709.17</v>
      </c>
      <c r="M34" s="233">
        <v>801709.17</v>
      </c>
      <c r="N34" s="233">
        <v>0</v>
      </c>
      <c r="O34" s="233"/>
      <c r="P34" s="233">
        <v>0</v>
      </c>
      <c r="Q34" s="233">
        <v>0</v>
      </c>
      <c r="R34" s="233">
        <v>0</v>
      </c>
      <c r="S34" s="233">
        <v>0</v>
      </c>
      <c r="T34" s="233">
        <v>0</v>
      </c>
    </row>
    <row r="35" ht="19.5" customHeight="1" spans="1:20">
      <c r="A35" s="232" t="s">
        <v>183</v>
      </c>
      <c r="B35" s="232"/>
      <c r="C35" s="232"/>
      <c r="D35" s="232" t="s">
        <v>184</v>
      </c>
      <c r="E35" s="233">
        <v>0</v>
      </c>
      <c r="F35" s="233">
        <v>0</v>
      </c>
      <c r="G35" s="233">
        <v>0</v>
      </c>
      <c r="H35" s="233">
        <v>801709.17</v>
      </c>
      <c r="I35" s="233">
        <v>801709.17</v>
      </c>
      <c r="J35" s="233"/>
      <c r="K35" s="233">
        <v>801709.17</v>
      </c>
      <c r="L35" s="233">
        <v>801709.17</v>
      </c>
      <c r="M35" s="233">
        <v>801709.17</v>
      </c>
      <c r="N35" s="233">
        <v>0</v>
      </c>
      <c r="O35" s="233"/>
      <c r="P35" s="233">
        <v>0</v>
      </c>
      <c r="Q35" s="233">
        <v>0</v>
      </c>
      <c r="R35" s="233">
        <v>0</v>
      </c>
      <c r="S35" s="233">
        <v>0</v>
      </c>
      <c r="T35" s="233">
        <v>0</v>
      </c>
    </row>
    <row r="36" ht="19.5" customHeight="1" spans="1:20">
      <c r="A36" s="232" t="s">
        <v>185</v>
      </c>
      <c r="B36" s="232"/>
      <c r="C36" s="232"/>
      <c r="D36" s="232" t="s">
        <v>186</v>
      </c>
      <c r="E36" s="233">
        <v>0</v>
      </c>
      <c r="F36" s="233">
        <v>0</v>
      </c>
      <c r="G36" s="233">
        <v>0</v>
      </c>
      <c r="H36" s="233">
        <v>53969.72</v>
      </c>
      <c r="I36" s="233">
        <v>53969.72</v>
      </c>
      <c r="J36" s="233"/>
      <c r="K36" s="233">
        <v>53969.72</v>
      </c>
      <c r="L36" s="233">
        <v>53969.72</v>
      </c>
      <c r="M36" s="233">
        <v>53969.72</v>
      </c>
      <c r="N36" s="233">
        <v>0</v>
      </c>
      <c r="O36" s="233"/>
      <c r="P36" s="233">
        <v>0</v>
      </c>
      <c r="Q36" s="233">
        <v>0</v>
      </c>
      <c r="R36" s="233">
        <v>0</v>
      </c>
      <c r="S36" s="233">
        <v>0</v>
      </c>
      <c r="T36" s="233">
        <v>0</v>
      </c>
    </row>
    <row r="37" ht="19.5" customHeight="1" spans="1:20">
      <c r="A37" s="232" t="s">
        <v>187</v>
      </c>
      <c r="B37" s="232"/>
      <c r="C37" s="232"/>
      <c r="D37" s="232" t="s">
        <v>188</v>
      </c>
      <c r="E37" s="233">
        <v>0</v>
      </c>
      <c r="F37" s="233">
        <v>0</v>
      </c>
      <c r="G37" s="233">
        <v>0</v>
      </c>
      <c r="H37" s="233">
        <v>236062.4</v>
      </c>
      <c r="I37" s="233">
        <v>236062.4</v>
      </c>
      <c r="J37" s="233"/>
      <c r="K37" s="233">
        <v>236062.4</v>
      </c>
      <c r="L37" s="233">
        <v>236062.4</v>
      </c>
      <c r="M37" s="233">
        <v>236062.4</v>
      </c>
      <c r="N37" s="233">
        <v>0</v>
      </c>
      <c r="O37" s="233"/>
      <c r="P37" s="233">
        <v>0</v>
      </c>
      <c r="Q37" s="233">
        <v>0</v>
      </c>
      <c r="R37" s="233">
        <v>0</v>
      </c>
      <c r="S37" s="233">
        <v>0</v>
      </c>
      <c r="T37" s="233">
        <v>0</v>
      </c>
    </row>
    <row r="38" ht="19.5" customHeight="1" spans="1:20">
      <c r="A38" s="232" t="s">
        <v>189</v>
      </c>
      <c r="B38" s="232"/>
      <c r="C38" s="232"/>
      <c r="D38" s="232" t="s">
        <v>190</v>
      </c>
      <c r="E38" s="233">
        <v>0</v>
      </c>
      <c r="F38" s="233">
        <v>0</v>
      </c>
      <c r="G38" s="233">
        <v>0</v>
      </c>
      <c r="H38" s="233">
        <v>235160.68</v>
      </c>
      <c r="I38" s="233">
        <v>235160.68</v>
      </c>
      <c r="J38" s="233"/>
      <c r="K38" s="233">
        <v>235160.68</v>
      </c>
      <c r="L38" s="233">
        <v>235160.68</v>
      </c>
      <c r="M38" s="233">
        <v>235160.68</v>
      </c>
      <c r="N38" s="233">
        <v>0</v>
      </c>
      <c r="O38" s="233"/>
      <c r="P38" s="233">
        <v>0</v>
      </c>
      <c r="Q38" s="233">
        <v>0</v>
      </c>
      <c r="R38" s="233">
        <v>0</v>
      </c>
      <c r="S38" s="233">
        <v>0</v>
      </c>
      <c r="T38" s="233">
        <v>0</v>
      </c>
    </row>
    <row r="39" ht="19.5" customHeight="1" spans="1:20">
      <c r="A39" s="232" t="s">
        <v>191</v>
      </c>
      <c r="B39" s="232"/>
      <c r="C39" s="232"/>
      <c r="D39" s="232" t="s">
        <v>192</v>
      </c>
      <c r="E39" s="233">
        <v>0</v>
      </c>
      <c r="F39" s="233">
        <v>0</v>
      </c>
      <c r="G39" s="233">
        <v>0</v>
      </c>
      <c r="H39" s="233">
        <v>276516.37</v>
      </c>
      <c r="I39" s="233">
        <v>276516.37</v>
      </c>
      <c r="J39" s="233"/>
      <c r="K39" s="233">
        <v>276516.37</v>
      </c>
      <c r="L39" s="233">
        <v>276516.37</v>
      </c>
      <c r="M39" s="233">
        <v>276516.37</v>
      </c>
      <c r="N39" s="233">
        <v>0</v>
      </c>
      <c r="O39" s="233"/>
      <c r="P39" s="233">
        <v>0</v>
      </c>
      <c r="Q39" s="233">
        <v>0</v>
      </c>
      <c r="R39" s="233">
        <v>0</v>
      </c>
      <c r="S39" s="233">
        <v>0</v>
      </c>
      <c r="T39" s="233">
        <v>0</v>
      </c>
    </row>
    <row r="40" ht="19.5" customHeight="1" spans="1:20">
      <c r="A40" s="232" t="s">
        <v>193</v>
      </c>
      <c r="B40" s="232"/>
      <c r="C40" s="232"/>
      <c r="D40" s="232" t="s">
        <v>194</v>
      </c>
      <c r="E40" s="233">
        <v>0</v>
      </c>
      <c r="F40" s="233">
        <v>0</v>
      </c>
      <c r="G40" s="233">
        <v>0</v>
      </c>
      <c r="H40" s="233">
        <v>351700</v>
      </c>
      <c r="I40" s="233"/>
      <c r="J40" s="233">
        <v>351700</v>
      </c>
      <c r="K40" s="233">
        <v>351700</v>
      </c>
      <c r="L40" s="233"/>
      <c r="M40" s="233"/>
      <c r="N40" s="233"/>
      <c r="O40" s="233">
        <v>351700</v>
      </c>
      <c r="P40" s="233">
        <v>0</v>
      </c>
      <c r="Q40" s="233">
        <v>0</v>
      </c>
      <c r="R40" s="233">
        <v>0</v>
      </c>
      <c r="S40" s="233">
        <v>0</v>
      </c>
      <c r="T40" s="233">
        <v>0</v>
      </c>
    </row>
    <row r="41" ht="19.5" customHeight="1" spans="1:20">
      <c r="A41" s="232" t="s">
        <v>195</v>
      </c>
      <c r="B41" s="232"/>
      <c r="C41" s="232"/>
      <c r="D41" s="232" t="s">
        <v>196</v>
      </c>
      <c r="E41" s="233">
        <v>0</v>
      </c>
      <c r="F41" s="233">
        <v>0</v>
      </c>
      <c r="G41" s="233">
        <v>0</v>
      </c>
      <c r="H41" s="233">
        <v>350000</v>
      </c>
      <c r="I41" s="233"/>
      <c r="J41" s="233">
        <v>350000</v>
      </c>
      <c r="K41" s="233">
        <v>350000</v>
      </c>
      <c r="L41" s="233"/>
      <c r="M41" s="233"/>
      <c r="N41" s="233"/>
      <c r="O41" s="233">
        <v>350000</v>
      </c>
      <c r="P41" s="233">
        <v>0</v>
      </c>
      <c r="Q41" s="233">
        <v>0</v>
      </c>
      <c r="R41" s="233">
        <v>0</v>
      </c>
      <c r="S41" s="233">
        <v>0</v>
      </c>
      <c r="T41" s="233">
        <v>0</v>
      </c>
    </row>
    <row r="42" ht="19.5" customHeight="1" spans="1:20">
      <c r="A42" s="232" t="s">
        <v>197</v>
      </c>
      <c r="B42" s="232"/>
      <c r="C42" s="232"/>
      <c r="D42" s="232" t="s">
        <v>198</v>
      </c>
      <c r="E42" s="233">
        <v>0</v>
      </c>
      <c r="F42" s="233">
        <v>0</v>
      </c>
      <c r="G42" s="233">
        <v>0</v>
      </c>
      <c r="H42" s="233">
        <v>350000</v>
      </c>
      <c r="I42" s="233"/>
      <c r="J42" s="233">
        <v>350000</v>
      </c>
      <c r="K42" s="233">
        <v>350000</v>
      </c>
      <c r="L42" s="233"/>
      <c r="M42" s="233"/>
      <c r="N42" s="233"/>
      <c r="O42" s="233">
        <v>350000</v>
      </c>
      <c r="P42" s="233">
        <v>0</v>
      </c>
      <c r="Q42" s="233">
        <v>0</v>
      </c>
      <c r="R42" s="233">
        <v>0</v>
      </c>
      <c r="S42" s="233">
        <v>0</v>
      </c>
      <c r="T42" s="233">
        <v>0</v>
      </c>
    </row>
    <row r="43" ht="19.5" customHeight="1" spans="1:20">
      <c r="A43" s="232" t="s">
        <v>199</v>
      </c>
      <c r="B43" s="232"/>
      <c r="C43" s="232"/>
      <c r="D43" s="232" t="s">
        <v>200</v>
      </c>
      <c r="E43" s="233">
        <v>0</v>
      </c>
      <c r="F43" s="233">
        <v>0</v>
      </c>
      <c r="G43" s="233">
        <v>0</v>
      </c>
      <c r="H43" s="233">
        <v>1700</v>
      </c>
      <c r="I43" s="233"/>
      <c r="J43" s="233">
        <v>1700</v>
      </c>
      <c r="K43" s="233">
        <v>1700</v>
      </c>
      <c r="L43" s="233"/>
      <c r="M43" s="233"/>
      <c r="N43" s="233"/>
      <c r="O43" s="233">
        <v>1700</v>
      </c>
      <c r="P43" s="233">
        <v>0</v>
      </c>
      <c r="Q43" s="233">
        <v>0</v>
      </c>
      <c r="R43" s="233">
        <v>0</v>
      </c>
      <c r="S43" s="233">
        <v>0</v>
      </c>
      <c r="T43" s="233">
        <v>0</v>
      </c>
    </row>
    <row r="44" ht="19.5" customHeight="1" spans="1:20">
      <c r="A44" s="232" t="s">
        <v>201</v>
      </c>
      <c r="B44" s="232"/>
      <c r="C44" s="232"/>
      <c r="D44" s="232" t="s">
        <v>202</v>
      </c>
      <c r="E44" s="233">
        <v>0</v>
      </c>
      <c r="F44" s="233">
        <v>0</v>
      </c>
      <c r="G44" s="233">
        <v>0</v>
      </c>
      <c r="H44" s="233">
        <v>1700</v>
      </c>
      <c r="I44" s="233"/>
      <c r="J44" s="233">
        <v>1700</v>
      </c>
      <c r="K44" s="233">
        <v>1700</v>
      </c>
      <c r="L44" s="233"/>
      <c r="M44" s="233"/>
      <c r="N44" s="233"/>
      <c r="O44" s="233">
        <v>1700</v>
      </c>
      <c r="P44" s="233">
        <v>0</v>
      </c>
      <c r="Q44" s="233">
        <v>0</v>
      </c>
      <c r="R44" s="233">
        <v>0</v>
      </c>
      <c r="S44" s="233">
        <v>0</v>
      </c>
      <c r="T44" s="233">
        <v>0</v>
      </c>
    </row>
    <row r="45" ht="19.5" customHeight="1" spans="1:20">
      <c r="A45" s="232" t="s">
        <v>203</v>
      </c>
      <c r="B45" s="232"/>
      <c r="C45" s="232"/>
      <c r="D45" s="232" t="s">
        <v>204</v>
      </c>
      <c r="E45" s="233">
        <v>0</v>
      </c>
      <c r="F45" s="233">
        <v>0</v>
      </c>
      <c r="G45" s="233">
        <v>0</v>
      </c>
      <c r="H45" s="233">
        <v>555358</v>
      </c>
      <c r="I45" s="233">
        <v>555358</v>
      </c>
      <c r="J45" s="233"/>
      <c r="K45" s="233">
        <v>555358</v>
      </c>
      <c r="L45" s="233">
        <v>555358</v>
      </c>
      <c r="M45" s="233">
        <v>555358</v>
      </c>
      <c r="N45" s="233">
        <v>0</v>
      </c>
      <c r="O45" s="233"/>
      <c r="P45" s="233">
        <v>0</v>
      </c>
      <c r="Q45" s="233">
        <v>0</v>
      </c>
      <c r="R45" s="233">
        <v>0</v>
      </c>
      <c r="S45" s="233">
        <v>0</v>
      </c>
      <c r="T45" s="233">
        <v>0</v>
      </c>
    </row>
    <row r="46" ht="19.5" customHeight="1" spans="1:20">
      <c r="A46" s="232" t="s">
        <v>205</v>
      </c>
      <c r="B46" s="232"/>
      <c r="C46" s="232"/>
      <c r="D46" s="232" t="s">
        <v>206</v>
      </c>
      <c r="E46" s="233">
        <v>0</v>
      </c>
      <c r="F46" s="233">
        <v>0</v>
      </c>
      <c r="G46" s="233">
        <v>0</v>
      </c>
      <c r="H46" s="233">
        <v>555358</v>
      </c>
      <c r="I46" s="233">
        <v>555358</v>
      </c>
      <c r="J46" s="233"/>
      <c r="K46" s="233">
        <v>555358</v>
      </c>
      <c r="L46" s="233">
        <v>555358</v>
      </c>
      <c r="M46" s="233">
        <v>555358</v>
      </c>
      <c r="N46" s="233">
        <v>0</v>
      </c>
      <c r="O46" s="233"/>
      <c r="P46" s="233">
        <v>0</v>
      </c>
      <c r="Q46" s="233">
        <v>0</v>
      </c>
      <c r="R46" s="233">
        <v>0</v>
      </c>
      <c r="S46" s="233">
        <v>0</v>
      </c>
      <c r="T46" s="233">
        <v>0</v>
      </c>
    </row>
    <row r="47" ht="19.5" customHeight="1" spans="1:20">
      <c r="A47" s="232" t="s">
        <v>207</v>
      </c>
      <c r="B47" s="232"/>
      <c r="C47" s="232"/>
      <c r="D47" s="232" t="s">
        <v>208</v>
      </c>
      <c r="E47" s="233">
        <v>0</v>
      </c>
      <c r="F47" s="233">
        <v>0</v>
      </c>
      <c r="G47" s="233">
        <v>0</v>
      </c>
      <c r="H47" s="233">
        <v>555358</v>
      </c>
      <c r="I47" s="233">
        <v>555358</v>
      </c>
      <c r="J47" s="233"/>
      <c r="K47" s="233">
        <v>555358</v>
      </c>
      <c r="L47" s="233">
        <v>555358</v>
      </c>
      <c r="M47" s="233">
        <v>555358</v>
      </c>
      <c r="N47" s="233">
        <v>0</v>
      </c>
      <c r="O47" s="233"/>
      <c r="P47" s="233">
        <v>0</v>
      </c>
      <c r="Q47" s="233">
        <v>0</v>
      </c>
      <c r="R47" s="233">
        <v>0</v>
      </c>
      <c r="S47" s="233">
        <v>0</v>
      </c>
      <c r="T47" s="233">
        <v>0</v>
      </c>
    </row>
    <row r="48" ht="19.5" customHeight="1" spans="1:20">
      <c r="A48" s="232" t="s">
        <v>258</v>
      </c>
      <c r="B48" s="232"/>
      <c r="C48" s="232"/>
      <c r="D48" s="232"/>
      <c r="E48" s="232"/>
      <c r="F48" s="232"/>
      <c r="G48" s="232"/>
      <c r="H48" s="232"/>
      <c r="I48" s="232"/>
      <c r="J48" s="232"/>
      <c r="K48" s="232"/>
      <c r="L48" s="232"/>
      <c r="M48" s="232"/>
      <c r="N48" s="232"/>
      <c r="O48" s="232"/>
      <c r="P48" s="232"/>
      <c r="Q48" s="232"/>
      <c r="R48" s="232"/>
      <c r="S48" s="232"/>
      <c r="T48" s="232"/>
    </row>
  </sheetData>
  <mergeCells count="6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T4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239" t="s">
        <v>259</v>
      </c>
    </row>
    <row r="2" spans="9:9">
      <c r="I2" s="242" t="s">
        <v>260</v>
      </c>
    </row>
    <row r="3" spans="1:9">
      <c r="A3" s="242" t="s">
        <v>2</v>
      </c>
      <c r="I3" s="242" t="s">
        <v>3</v>
      </c>
    </row>
    <row r="4" ht="19.5" customHeight="1" spans="1:9">
      <c r="A4" s="236" t="s">
        <v>255</v>
      </c>
      <c r="B4" s="236"/>
      <c r="C4" s="236"/>
      <c r="D4" s="236" t="s">
        <v>254</v>
      </c>
      <c r="E4" s="236"/>
      <c r="F4" s="236"/>
      <c r="G4" s="236"/>
      <c r="H4" s="236"/>
      <c r="I4" s="236"/>
    </row>
    <row r="5" ht="19.5" customHeight="1" spans="1:9">
      <c r="A5" s="236" t="s">
        <v>261</v>
      </c>
      <c r="B5" s="236" t="s">
        <v>123</v>
      </c>
      <c r="C5" s="236" t="s">
        <v>8</v>
      </c>
      <c r="D5" s="236" t="s">
        <v>261</v>
      </c>
      <c r="E5" s="236" t="s">
        <v>123</v>
      </c>
      <c r="F5" s="236" t="s">
        <v>8</v>
      </c>
      <c r="G5" s="236" t="s">
        <v>261</v>
      </c>
      <c r="H5" s="236" t="s">
        <v>123</v>
      </c>
      <c r="I5" s="236" t="s">
        <v>8</v>
      </c>
    </row>
    <row r="6" ht="19.5" customHeight="1" spans="1:9">
      <c r="A6" s="236"/>
      <c r="B6" s="236"/>
      <c r="C6" s="236"/>
      <c r="D6" s="236"/>
      <c r="E6" s="236"/>
      <c r="F6" s="236"/>
      <c r="G6" s="236"/>
      <c r="H6" s="236"/>
      <c r="I6" s="236"/>
    </row>
    <row r="7" ht="19.5" customHeight="1" spans="1:9">
      <c r="A7" s="232" t="s">
        <v>262</v>
      </c>
      <c r="B7" s="232" t="s">
        <v>263</v>
      </c>
      <c r="C7" s="233">
        <v>8282432.71</v>
      </c>
      <c r="D7" s="232" t="s">
        <v>264</v>
      </c>
      <c r="E7" s="232" t="s">
        <v>265</v>
      </c>
      <c r="F7" s="233">
        <v>433320.53</v>
      </c>
      <c r="G7" s="232" t="s">
        <v>266</v>
      </c>
      <c r="H7" s="232" t="s">
        <v>267</v>
      </c>
      <c r="I7" s="233">
        <v>0</v>
      </c>
    </row>
    <row r="8" ht="19.5" customHeight="1" spans="1:9">
      <c r="A8" s="232" t="s">
        <v>268</v>
      </c>
      <c r="B8" s="232" t="s">
        <v>269</v>
      </c>
      <c r="C8" s="233">
        <v>2409387</v>
      </c>
      <c r="D8" s="232" t="s">
        <v>270</v>
      </c>
      <c r="E8" s="232" t="s">
        <v>271</v>
      </c>
      <c r="F8" s="233">
        <v>47000</v>
      </c>
      <c r="G8" s="232" t="s">
        <v>272</v>
      </c>
      <c r="H8" s="232" t="s">
        <v>273</v>
      </c>
      <c r="I8" s="233">
        <v>0</v>
      </c>
    </row>
    <row r="9" ht="19.5" customHeight="1" spans="1:9">
      <c r="A9" s="232" t="s">
        <v>274</v>
      </c>
      <c r="B9" s="232" t="s">
        <v>275</v>
      </c>
      <c r="C9" s="233">
        <v>759550</v>
      </c>
      <c r="D9" s="232" t="s">
        <v>276</v>
      </c>
      <c r="E9" s="232" t="s">
        <v>277</v>
      </c>
      <c r="F9" s="233">
        <v>4996.3</v>
      </c>
      <c r="G9" s="232" t="s">
        <v>278</v>
      </c>
      <c r="H9" s="232" t="s">
        <v>279</v>
      </c>
      <c r="I9" s="233">
        <v>0</v>
      </c>
    </row>
    <row r="10" ht="19.5" customHeight="1" spans="1:9">
      <c r="A10" s="232" t="s">
        <v>280</v>
      </c>
      <c r="B10" s="232" t="s">
        <v>281</v>
      </c>
      <c r="C10" s="233">
        <v>351416</v>
      </c>
      <c r="D10" s="232" t="s">
        <v>282</v>
      </c>
      <c r="E10" s="232" t="s">
        <v>283</v>
      </c>
      <c r="F10" s="233">
        <v>0</v>
      </c>
      <c r="G10" s="232" t="s">
        <v>284</v>
      </c>
      <c r="H10" s="232" t="s">
        <v>285</v>
      </c>
      <c r="I10" s="233">
        <v>0</v>
      </c>
    </row>
    <row r="11" ht="19.5" customHeight="1" spans="1:9">
      <c r="A11" s="232" t="s">
        <v>286</v>
      </c>
      <c r="B11" s="232" t="s">
        <v>287</v>
      </c>
      <c r="C11" s="233">
        <v>0</v>
      </c>
      <c r="D11" s="232" t="s">
        <v>288</v>
      </c>
      <c r="E11" s="232" t="s">
        <v>289</v>
      </c>
      <c r="F11" s="233">
        <v>0</v>
      </c>
      <c r="G11" s="232" t="s">
        <v>290</v>
      </c>
      <c r="H11" s="232" t="s">
        <v>291</v>
      </c>
      <c r="I11" s="233">
        <v>0</v>
      </c>
    </row>
    <row r="12" ht="19.5" customHeight="1" spans="1:9">
      <c r="A12" s="232" t="s">
        <v>292</v>
      </c>
      <c r="B12" s="232" t="s">
        <v>293</v>
      </c>
      <c r="C12" s="233">
        <v>2319832.7</v>
      </c>
      <c r="D12" s="232" t="s">
        <v>294</v>
      </c>
      <c r="E12" s="232" t="s">
        <v>295</v>
      </c>
      <c r="F12" s="233">
        <v>0</v>
      </c>
      <c r="G12" s="232" t="s">
        <v>296</v>
      </c>
      <c r="H12" s="232" t="s">
        <v>297</v>
      </c>
      <c r="I12" s="233">
        <v>0</v>
      </c>
    </row>
    <row r="13" ht="19.5" customHeight="1" spans="1:9">
      <c r="A13" s="232" t="s">
        <v>298</v>
      </c>
      <c r="B13" s="232" t="s">
        <v>299</v>
      </c>
      <c r="C13" s="233">
        <v>850887.36</v>
      </c>
      <c r="D13" s="232" t="s">
        <v>300</v>
      </c>
      <c r="E13" s="232" t="s">
        <v>301</v>
      </c>
      <c r="F13" s="233">
        <v>0</v>
      </c>
      <c r="G13" s="232" t="s">
        <v>302</v>
      </c>
      <c r="H13" s="232" t="s">
        <v>303</v>
      </c>
      <c r="I13" s="233">
        <v>0</v>
      </c>
    </row>
    <row r="14" ht="19.5" customHeight="1" spans="1:9">
      <c r="A14" s="232" t="s">
        <v>304</v>
      </c>
      <c r="B14" s="232" t="s">
        <v>305</v>
      </c>
      <c r="C14" s="233">
        <v>158504.84</v>
      </c>
      <c r="D14" s="232" t="s">
        <v>306</v>
      </c>
      <c r="E14" s="232" t="s">
        <v>307</v>
      </c>
      <c r="F14" s="233">
        <v>0</v>
      </c>
      <c r="G14" s="232" t="s">
        <v>308</v>
      </c>
      <c r="H14" s="232" t="s">
        <v>309</v>
      </c>
      <c r="I14" s="233">
        <v>0</v>
      </c>
    </row>
    <row r="15" ht="19.5" customHeight="1" spans="1:9">
      <c r="A15" s="232" t="s">
        <v>310</v>
      </c>
      <c r="B15" s="232" t="s">
        <v>311</v>
      </c>
      <c r="C15" s="233">
        <v>290032.12</v>
      </c>
      <c r="D15" s="232" t="s">
        <v>312</v>
      </c>
      <c r="E15" s="232" t="s">
        <v>313</v>
      </c>
      <c r="F15" s="233">
        <v>0</v>
      </c>
      <c r="G15" s="232" t="s">
        <v>314</v>
      </c>
      <c r="H15" s="232" t="s">
        <v>315</v>
      </c>
      <c r="I15" s="233">
        <v>0</v>
      </c>
    </row>
    <row r="16" ht="19.5" customHeight="1" spans="1:9">
      <c r="A16" s="232" t="s">
        <v>316</v>
      </c>
      <c r="B16" s="232" t="s">
        <v>317</v>
      </c>
      <c r="C16" s="233">
        <v>235160.68</v>
      </c>
      <c r="D16" s="232" t="s">
        <v>318</v>
      </c>
      <c r="E16" s="232" t="s">
        <v>319</v>
      </c>
      <c r="F16" s="233">
        <v>0</v>
      </c>
      <c r="G16" s="232" t="s">
        <v>320</v>
      </c>
      <c r="H16" s="232" t="s">
        <v>321</v>
      </c>
      <c r="I16" s="233">
        <v>0</v>
      </c>
    </row>
    <row r="17" ht="19.5" customHeight="1" spans="1:9">
      <c r="A17" s="232" t="s">
        <v>322</v>
      </c>
      <c r="B17" s="232" t="s">
        <v>323</v>
      </c>
      <c r="C17" s="233">
        <v>352304.01</v>
      </c>
      <c r="D17" s="232" t="s">
        <v>324</v>
      </c>
      <c r="E17" s="232" t="s">
        <v>325</v>
      </c>
      <c r="F17" s="233">
        <v>39988.87</v>
      </c>
      <c r="G17" s="232" t="s">
        <v>326</v>
      </c>
      <c r="H17" s="232" t="s">
        <v>327</v>
      </c>
      <c r="I17" s="233">
        <v>0</v>
      </c>
    </row>
    <row r="18" ht="19.5" customHeight="1" spans="1:9">
      <c r="A18" s="232" t="s">
        <v>328</v>
      </c>
      <c r="B18" s="232" t="s">
        <v>329</v>
      </c>
      <c r="C18" s="233">
        <v>555358</v>
      </c>
      <c r="D18" s="232" t="s">
        <v>330</v>
      </c>
      <c r="E18" s="232" t="s">
        <v>331</v>
      </c>
      <c r="F18" s="233">
        <v>0</v>
      </c>
      <c r="G18" s="232" t="s">
        <v>332</v>
      </c>
      <c r="H18" s="232" t="s">
        <v>333</v>
      </c>
      <c r="I18" s="233">
        <v>0</v>
      </c>
    </row>
    <row r="19" ht="19.5" customHeight="1" spans="1:9">
      <c r="A19" s="232" t="s">
        <v>334</v>
      </c>
      <c r="B19" s="232" t="s">
        <v>335</v>
      </c>
      <c r="C19" s="233">
        <v>0</v>
      </c>
      <c r="D19" s="232" t="s">
        <v>336</v>
      </c>
      <c r="E19" s="232" t="s">
        <v>337</v>
      </c>
      <c r="F19" s="233">
        <v>0</v>
      </c>
      <c r="G19" s="232" t="s">
        <v>338</v>
      </c>
      <c r="H19" s="232" t="s">
        <v>339</v>
      </c>
      <c r="I19" s="233">
        <v>0</v>
      </c>
    </row>
    <row r="20" ht="19.5" customHeight="1" spans="1:9">
      <c r="A20" s="232" t="s">
        <v>340</v>
      </c>
      <c r="B20" s="232" t="s">
        <v>341</v>
      </c>
      <c r="C20" s="233">
        <v>0</v>
      </c>
      <c r="D20" s="232" t="s">
        <v>342</v>
      </c>
      <c r="E20" s="232" t="s">
        <v>343</v>
      </c>
      <c r="F20" s="233">
        <v>0</v>
      </c>
      <c r="G20" s="232" t="s">
        <v>344</v>
      </c>
      <c r="H20" s="232" t="s">
        <v>345</v>
      </c>
      <c r="I20" s="233">
        <v>0</v>
      </c>
    </row>
    <row r="21" ht="19.5" customHeight="1" spans="1:9">
      <c r="A21" s="232" t="s">
        <v>346</v>
      </c>
      <c r="B21" s="232" t="s">
        <v>347</v>
      </c>
      <c r="C21" s="233">
        <v>2215963.95</v>
      </c>
      <c r="D21" s="232" t="s">
        <v>348</v>
      </c>
      <c r="E21" s="232" t="s">
        <v>349</v>
      </c>
      <c r="F21" s="233">
        <v>20000</v>
      </c>
      <c r="G21" s="232" t="s">
        <v>350</v>
      </c>
      <c r="H21" s="232" t="s">
        <v>351</v>
      </c>
      <c r="I21" s="233">
        <v>0</v>
      </c>
    </row>
    <row r="22" ht="19.5" customHeight="1" spans="1:9">
      <c r="A22" s="232" t="s">
        <v>352</v>
      </c>
      <c r="B22" s="232" t="s">
        <v>353</v>
      </c>
      <c r="C22" s="233">
        <v>0</v>
      </c>
      <c r="D22" s="232" t="s">
        <v>354</v>
      </c>
      <c r="E22" s="232" t="s">
        <v>355</v>
      </c>
      <c r="F22" s="233">
        <v>20000</v>
      </c>
      <c r="G22" s="232" t="s">
        <v>356</v>
      </c>
      <c r="H22" s="232" t="s">
        <v>357</v>
      </c>
      <c r="I22" s="233">
        <v>0</v>
      </c>
    </row>
    <row r="23" ht="19.5" customHeight="1" spans="1:9">
      <c r="A23" s="232" t="s">
        <v>358</v>
      </c>
      <c r="B23" s="232" t="s">
        <v>359</v>
      </c>
      <c r="C23" s="233">
        <v>1517027.99</v>
      </c>
      <c r="D23" s="232" t="s">
        <v>360</v>
      </c>
      <c r="E23" s="232" t="s">
        <v>361</v>
      </c>
      <c r="F23" s="233">
        <v>49850</v>
      </c>
      <c r="G23" s="232" t="s">
        <v>362</v>
      </c>
      <c r="H23" s="232" t="s">
        <v>363</v>
      </c>
      <c r="I23" s="233">
        <v>0</v>
      </c>
    </row>
    <row r="24" ht="19.5" customHeight="1" spans="1:9">
      <c r="A24" s="232" t="s">
        <v>364</v>
      </c>
      <c r="B24" s="232" t="s">
        <v>365</v>
      </c>
      <c r="C24" s="233">
        <v>0</v>
      </c>
      <c r="D24" s="232" t="s">
        <v>366</v>
      </c>
      <c r="E24" s="232" t="s">
        <v>367</v>
      </c>
      <c r="F24" s="233">
        <v>0</v>
      </c>
      <c r="G24" s="232" t="s">
        <v>368</v>
      </c>
      <c r="H24" s="232" t="s">
        <v>369</v>
      </c>
      <c r="I24" s="233">
        <v>0</v>
      </c>
    </row>
    <row r="25" ht="19.5" customHeight="1" spans="1:9">
      <c r="A25" s="232" t="s">
        <v>370</v>
      </c>
      <c r="B25" s="232" t="s">
        <v>371</v>
      </c>
      <c r="C25" s="233">
        <v>578935.96</v>
      </c>
      <c r="D25" s="232" t="s">
        <v>372</v>
      </c>
      <c r="E25" s="232" t="s">
        <v>373</v>
      </c>
      <c r="F25" s="233">
        <v>0</v>
      </c>
      <c r="G25" s="232" t="s">
        <v>374</v>
      </c>
      <c r="H25" s="232" t="s">
        <v>375</v>
      </c>
      <c r="I25" s="233">
        <v>0</v>
      </c>
    </row>
    <row r="26" ht="19.5" customHeight="1" spans="1:9">
      <c r="A26" s="232" t="s">
        <v>376</v>
      </c>
      <c r="B26" s="232" t="s">
        <v>377</v>
      </c>
      <c r="C26" s="233">
        <v>120000</v>
      </c>
      <c r="D26" s="232" t="s">
        <v>378</v>
      </c>
      <c r="E26" s="232" t="s">
        <v>379</v>
      </c>
      <c r="F26" s="233">
        <v>0</v>
      </c>
      <c r="G26" s="232" t="s">
        <v>380</v>
      </c>
      <c r="H26" s="232" t="s">
        <v>381</v>
      </c>
      <c r="I26" s="233">
        <v>0</v>
      </c>
    </row>
    <row r="27" ht="19.5" customHeight="1" spans="1:9">
      <c r="A27" s="232" t="s">
        <v>382</v>
      </c>
      <c r="B27" s="232" t="s">
        <v>383</v>
      </c>
      <c r="C27" s="233">
        <v>0</v>
      </c>
      <c r="D27" s="232" t="s">
        <v>384</v>
      </c>
      <c r="E27" s="232" t="s">
        <v>385</v>
      </c>
      <c r="F27" s="233">
        <v>0</v>
      </c>
      <c r="G27" s="232" t="s">
        <v>386</v>
      </c>
      <c r="H27" s="232" t="s">
        <v>387</v>
      </c>
      <c r="I27" s="233">
        <v>0</v>
      </c>
    </row>
    <row r="28" ht="19.5" customHeight="1" spans="1:9">
      <c r="A28" s="232" t="s">
        <v>388</v>
      </c>
      <c r="B28" s="232" t="s">
        <v>389</v>
      </c>
      <c r="C28" s="233">
        <v>0</v>
      </c>
      <c r="D28" s="232" t="s">
        <v>390</v>
      </c>
      <c r="E28" s="232" t="s">
        <v>391</v>
      </c>
      <c r="F28" s="233">
        <v>0</v>
      </c>
      <c r="G28" s="232" t="s">
        <v>392</v>
      </c>
      <c r="H28" s="232" t="s">
        <v>393</v>
      </c>
      <c r="I28" s="233">
        <v>0</v>
      </c>
    </row>
    <row r="29" ht="19.5" customHeight="1" spans="1:9">
      <c r="A29" s="232" t="s">
        <v>394</v>
      </c>
      <c r="B29" s="232" t="s">
        <v>395</v>
      </c>
      <c r="C29" s="233">
        <v>0</v>
      </c>
      <c r="D29" s="232" t="s">
        <v>396</v>
      </c>
      <c r="E29" s="232" t="s">
        <v>397</v>
      </c>
      <c r="F29" s="233">
        <v>91767.66</v>
      </c>
      <c r="G29" s="232" t="s">
        <v>398</v>
      </c>
      <c r="H29" s="232" t="s">
        <v>399</v>
      </c>
      <c r="I29" s="233">
        <v>0</v>
      </c>
    </row>
    <row r="30" ht="19.5" customHeight="1" spans="1:9">
      <c r="A30" s="232" t="s">
        <v>400</v>
      </c>
      <c r="B30" s="232" t="s">
        <v>401</v>
      </c>
      <c r="C30" s="233">
        <v>0</v>
      </c>
      <c r="D30" s="232" t="s">
        <v>402</v>
      </c>
      <c r="E30" s="232" t="s">
        <v>403</v>
      </c>
      <c r="F30" s="233">
        <v>0</v>
      </c>
      <c r="G30" s="232" t="s">
        <v>404</v>
      </c>
      <c r="H30" s="232" t="s">
        <v>210</v>
      </c>
      <c r="I30" s="233">
        <v>0</v>
      </c>
    </row>
    <row r="31" ht="19.5" customHeight="1" spans="1:9">
      <c r="A31" s="232" t="s">
        <v>405</v>
      </c>
      <c r="B31" s="232" t="s">
        <v>406</v>
      </c>
      <c r="C31" s="233">
        <v>0</v>
      </c>
      <c r="D31" s="232" t="s">
        <v>407</v>
      </c>
      <c r="E31" s="232" t="s">
        <v>408</v>
      </c>
      <c r="F31" s="233">
        <v>30000</v>
      </c>
      <c r="G31" s="232" t="s">
        <v>409</v>
      </c>
      <c r="H31" s="232" t="s">
        <v>410</v>
      </c>
      <c r="I31" s="233">
        <v>0</v>
      </c>
    </row>
    <row r="32" ht="19.5" customHeight="1" spans="1:9">
      <c r="A32" s="232" t="s">
        <v>411</v>
      </c>
      <c r="B32" s="232" t="s">
        <v>412</v>
      </c>
      <c r="C32" s="233">
        <v>0</v>
      </c>
      <c r="D32" s="232" t="s">
        <v>413</v>
      </c>
      <c r="E32" s="232" t="s">
        <v>414</v>
      </c>
      <c r="F32" s="233">
        <v>100617.7</v>
      </c>
      <c r="G32" s="232" t="s">
        <v>415</v>
      </c>
      <c r="H32" s="232" t="s">
        <v>416</v>
      </c>
      <c r="I32" s="233">
        <v>0</v>
      </c>
    </row>
    <row r="33" ht="19.5" customHeight="1" spans="1:9">
      <c r="A33" s="232" t="s">
        <v>417</v>
      </c>
      <c r="B33" s="232" t="s">
        <v>418</v>
      </c>
      <c r="C33" s="233">
        <v>0</v>
      </c>
      <c r="D33" s="232" t="s">
        <v>419</v>
      </c>
      <c r="E33" s="232" t="s">
        <v>420</v>
      </c>
      <c r="F33" s="233">
        <v>0</v>
      </c>
      <c r="G33" s="232" t="s">
        <v>421</v>
      </c>
      <c r="H33" s="232" t="s">
        <v>422</v>
      </c>
      <c r="I33" s="233">
        <v>0</v>
      </c>
    </row>
    <row r="34" ht="19.5" customHeight="1" spans="1:9">
      <c r="A34" s="232"/>
      <c r="B34" s="232"/>
      <c r="C34" s="243"/>
      <c r="D34" s="232" t="s">
        <v>423</v>
      </c>
      <c r="E34" s="232" t="s">
        <v>424</v>
      </c>
      <c r="F34" s="233">
        <v>29100</v>
      </c>
      <c r="G34" s="232" t="s">
        <v>425</v>
      </c>
      <c r="H34" s="232" t="s">
        <v>426</v>
      </c>
      <c r="I34" s="233">
        <v>0</v>
      </c>
    </row>
    <row r="35" ht="19.5" customHeight="1" spans="1:9">
      <c r="A35" s="232"/>
      <c r="B35" s="232"/>
      <c r="C35" s="243"/>
      <c r="D35" s="232" t="s">
        <v>427</v>
      </c>
      <c r="E35" s="232" t="s">
        <v>428</v>
      </c>
      <c r="F35" s="233">
        <v>0</v>
      </c>
      <c r="G35" s="232" t="s">
        <v>429</v>
      </c>
      <c r="H35" s="232" t="s">
        <v>430</v>
      </c>
      <c r="I35" s="233">
        <v>0</v>
      </c>
    </row>
    <row r="36" ht="19.5" customHeight="1" spans="1:9">
      <c r="A36" s="232"/>
      <c r="B36" s="232"/>
      <c r="C36" s="243"/>
      <c r="D36" s="232" t="s">
        <v>431</v>
      </c>
      <c r="E36" s="232" t="s">
        <v>432</v>
      </c>
      <c r="F36" s="233">
        <v>0</v>
      </c>
      <c r="G36" s="232"/>
      <c r="H36" s="232"/>
      <c r="I36" s="243"/>
    </row>
    <row r="37" ht="19.5" customHeight="1" spans="1:9">
      <c r="A37" s="232"/>
      <c r="B37" s="232"/>
      <c r="C37" s="243"/>
      <c r="D37" s="232" t="s">
        <v>433</v>
      </c>
      <c r="E37" s="232" t="s">
        <v>434</v>
      </c>
      <c r="F37" s="233">
        <v>0</v>
      </c>
      <c r="G37" s="232"/>
      <c r="H37" s="232"/>
      <c r="I37" s="243"/>
    </row>
    <row r="38" ht="19.5" customHeight="1" spans="1:9">
      <c r="A38" s="232"/>
      <c r="B38" s="232"/>
      <c r="C38" s="243"/>
      <c r="D38" s="232" t="s">
        <v>435</v>
      </c>
      <c r="E38" s="232" t="s">
        <v>436</v>
      </c>
      <c r="F38" s="233">
        <v>0</v>
      </c>
      <c r="G38" s="232"/>
      <c r="H38" s="232"/>
      <c r="I38" s="243"/>
    </row>
    <row r="39" ht="19.5" customHeight="1" spans="1:9">
      <c r="A39" s="232"/>
      <c r="B39" s="232"/>
      <c r="C39" s="243"/>
      <c r="D39" s="232" t="s">
        <v>437</v>
      </c>
      <c r="E39" s="232" t="s">
        <v>438</v>
      </c>
      <c r="F39" s="233">
        <v>0</v>
      </c>
      <c r="G39" s="232"/>
      <c r="H39" s="232"/>
      <c r="I39" s="243"/>
    </row>
    <row r="40" ht="19.5" customHeight="1" spans="1:9">
      <c r="A40" s="231" t="s">
        <v>439</v>
      </c>
      <c r="B40" s="231"/>
      <c r="C40" s="233">
        <v>10498396.66</v>
      </c>
      <c r="D40" s="231" t="s">
        <v>440</v>
      </c>
      <c r="E40" s="231"/>
      <c r="F40" s="231"/>
      <c r="G40" s="231"/>
      <c r="H40" s="231"/>
      <c r="I40" s="233">
        <v>433320.53</v>
      </c>
    </row>
    <row r="41" ht="19.5" customHeight="1" spans="1:9">
      <c r="A41" s="232" t="s">
        <v>441</v>
      </c>
      <c r="B41" s="232"/>
      <c r="C41" s="232"/>
      <c r="D41" s="232"/>
      <c r="E41" s="232"/>
      <c r="F41" s="232"/>
      <c r="G41" s="232"/>
      <c r="H41" s="232"/>
      <c r="I41" s="23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241" t="s">
        <v>442</v>
      </c>
    </row>
    <row r="2" spans="12:12">
      <c r="L2" s="242" t="s">
        <v>443</v>
      </c>
    </row>
    <row r="3" spans="1:12">
      <c r="A3" s="242" t="s">
        <v>2</v>
      </c>
      <c r="L3" s="242" t="s">
        <v>3</v>
      </c>
    </row>
    <row r="4" ht="15" customHeight="1" spans="1:12">
      <c r="A4" s="231" t="s">
        <v>444</v>
      </c>
      <c r="B4" s="231"/>
      <c r="C4" s="231"/>
      <c r="D4" s="231"/>
      <c r="E4" s="231"/>
      <c r="F4" s="231"/>
      <c r="G4" s="231"/>
      <c r="H4" s="231"/>
      <c r="I4" s="231"/>
      <c r="J4" s="231"/>
      <c r="K4" s="231"/>
      <c r="L4" s="231"/>
    </row>
    <row r="5" ht="15" customHeight="1" spans="1:12">
      <c r="A5" s="231" t="s">
        <v>261</v>
      </c>
      <c r="B5" s="231" t="s">
        <v>123</v>
      </c>
      <c r="C5" s="231" t="s">
        <v>8</v>
      </c>
      <c r="D5" s="231" t="s">
        <v>261</v>
      </c>
      <c r="E5" s="231" t="s">
        <v>123</v>
      </c>
      <c r="F5" s="231" t="s">
        <v>8</v>
      </c>
      <c r="G5" s="231" t="s">
        <v>261</v>
      </c>
      <c r="H5" s="231" t="s">
        <v>123</v>
      </c>
      <c r="I5" s="231" t="s">
        <v>8</v>
      </c>
      <c r="J5" s="231" t="s">
        <v>261</v>
      </c>
      <c r="K5" s="231" t="s">
        <v>123</v>
      </c>
      <c r="L5" s="231" t="s">
        <v>8</v>
      </c>
    </row>
    <row r="6" ht="15" customHeight="1" spans="1:12">
      <c r="A6" s="232" t="s">
        <v>262</v>
      </c>
      <c r="B6" s="232" t="s">
        <v>263</v>
      </c>
      <c r="C6" s="233">
        <v>0</v>
      </c>
      <c r="D6" s="232" t="s">
        <v>264</v>
      </c>
      <c r="E6" s="232" t="s">
        <v>265</v>
      </c>
      <c r="F6" s="233">
        <v>2024221.59</v>
      </c>
      <c r="G6" s="232" t="s">
        <v>445</v>
      </c>
      <c r="H6" s="232" t="s">
        <v>446</v>
      </c>
      <c r="I6" s="233">
        <v>17763600</v>
      </c>
      <c r="J6" s="232" t="s">
        <v>447</v>
      </c>
      <c r="K6" s="232" t="s">
        <v>448</v>
      </c>
      <c r="L6" s="233">
        <v>0</v>
      </c>
    </row>
    <row r="7" ht="15" customHeight="1" spans="1:12">
      <c r="A7" s="232" t="s">
        <v>268</v>
      </c>
      <c r="B7" s="232" t="s">
        <v>269</v>
      </c>
      <c r="C7" s="233">
        <v>0</v>
      </c>
      <c r="D7" s="232" t="s">
        <v>270</v>
      </c>
      <c r="E7" s="232" t="s">
        <v>271</v>
      </c>
      <c r="F7" s="233">
        <v>1684031.11</v>
      </c>
      <c r="G7" s="232" t="s">
        <v>449</v>
      </c>
      <c r="H7" s="232" t="s">
        <v>273</v>
      </c>
      <c r="I7" s="233">
        <v>163600</v>
      </c>
      <c r="J7" s="232" t="s">
        <v>450</v>
      </c>
      <c r="K7" s="232" t="s">
        <v>375</v>
      </c>
      <c r="L7" s="233">
        <v>0</v>
      </c>
    </row>
    <row r="8" ht="15" customHeight="1" spans="1:12">
      <c r="A8" s="232" t="s">
        <v>274</v>
      </c>
      <c r="B8" s="232" t="s">
        <v>275</v>
      </c>
      <c r="C8" s="233">
        <v>0</v>
      </c>
      <c r="D8" s="232" t="s">
        <v>276</v>
      </c>
      <c r="E8" s="232" t="s">
        <v>277</v>
      </c>
      <c r="F8" s="233">
        <v>0</v>
      </c>
      <c r="G8" s="232" t="s">
        <v>451</v>
      </c>
      <c r="H8" s="232" t="s">
        <v>279</v>
      </c>
      <c r="I8" s="233">
        <v>0</v>
      </c>
      <c r="J8" s="232" t="s">
        <v>452</v>
      </c>
      <c r="K8" s="232" t="s">
        <v>399</v>
      </c>
      <c r="L8" s="233">
        <v>0</v>
      </c>
    </row>
    <row r="9" ht="15" customHeight="1" spans="1:12">
      <c r="A9" s="232" t="s">
        <v>280</v>
      </c>
      <c r="B9" s="232" t="s">
        <v>281</v>
      </c>
      <c r="C9" s="233">
        <v>0</v>
      </c>
      <c r="D9" s="232" t="s">
        <v>282</v>
      </c>
      <c r="E9" s="232" t="s">
        <v>283</v>
      </c>
      <c r="F9" s="233">
        <v>0</v>
      </c>
      <c r="G9" s="232" t="s">
        <v>453</v>
      </c>
      <c r="H9" s="232" t="s">
        <v>285</v>
      </c>
      <c r="I9" s="233">
        <v>0</v>
      </c>
      <c r="J9" s="232" t="s">
        <v>368</v>
      </c>
      <c r="K9" s="232" t="s">
        <v>369</v>
      </c>
      <c r="L9" s="233">
        <v>0</v>
      </c>
    </row>
    <row r="10" ht="15" customHeight="1" spans="1:12">
      <c r="A10" s="232" t="s">
        <v>286</v>
      </c>
      <c r="B10" s="232" t="s">
        <v>287</v>
      </c>
      <c r="C10" s="233">
        <v>0</v>
      </c>
      <c r="D10" s="232" t="s">
        <v>288</v>
      </c>
      <c r="E10" s="232" t="s">
        <v>289</v>
      </c>
      <c r="F10" s="233">
        <v>0</v>
      </c>
      <c r="G10" s="232" t="s">
        <v>454</v>
      </c>
      <c r="H10" s="232" t="s">
        <v>291</v>
      </c>
      <c r="I10" s="233">
        <v>17600000</v>
      </c>
      <c r="J10" s="232" t="s">
        <v>374</v>
      </c>
      <c r="K10" s="232" t="s">
        <v>375</v>
      </c>
      <c r="L10" s="233">
        <v>0</v>
      </c>
    </row>
    <row r="11" ht="15" customHeight="1" spans="1:12">
      <c r="A11" s="232" t="s">
        <v>292</v>
      </c>
      <c r="B11" s="232" t="s">
        <v>293</v>
      </c>
      <c r="C11" s="233">
        <v>0</v>
      </c>
      <c r="D11" s="232" t="s">
        <v>294</v>
      </c>
      <c r="E11" s="232" t="s">
        <v>295</v>
      </c>
      <c r="F11" s="233">
        <v>0</v>
      </c>
      <c r="G11" s="232" t="s">
        <v>455</v>
      </c>
      <c r="H11" s="232" t="s">
        <v>297</v>
      </c>
      <c r="I11" s="233">
        <v>0</v>
      </c>
      <c r="J11" s="232" t="s">
        <v>380</v>
      </c>
      <c r="K11" s="232" t="s">
        <v>381</v>
      </c>
      <c r="L11" s="233">
        <v>0</v>
      </c>
    </row>
    <row r="12" ht="15" customHeight="1" spans="1:12">
      <c r="A12" s="232" t="s">
        <v>298</v>
      </c>
      <c r="B12" s="232" t="s">
        <v>299</v>
      </c>
      <c r="C12" s="233">
        <v>0</v>
      </c>
      <c r="D12" s="232" t="s">
        <v>300</v>
      </c>
      <c r="E12" s="232" t="s">
        <v>301</v>
      </c>
      <c r="F12" s="233">
        <v>0</v>
      </c>
      <c r="G12" s="232" t="s">
        <v>456</v>
      </c>
      <c r="H12" s="232" t="s">
        <v>303</v>
      </c>
      <c r="I12" s="233">
        <v>0</v>
      </c>
      <c r="J12" s="232" t="s">
        <v>386</v>
      </c>
      <c r="K12" s="232" t="s">
        <v>387</v>
      </c>
      <c r="L12" s="233">
        <v>0</v>
      </c>
    </row>
    <row r="13" ht="15" customHeight="1" spans="1:12">
      <c r="A13" s="232" t="s">
        <v>304</v>
      </c>
      <c r="B13" s="232" t="s">
        <v>305</v>
      </c>
      <c r="C13" s="233">
        <v>0</v>
      </c>
      <c r="D13" s="232" t="s">
        <v>306</v>
      </c>
      <c r="E13" s="232" t="s">
        <v>307</v>
      </c>
      <c r="F13" s="233">
        <v>0</v>
      </c>
      <c r="G13" s="232" t="s">
        <v>457</v>
      </c>
      <c r="H13" s="232" t="s">
        <v>309</v>
      </c>
      <c r="I13" s="233">
        <v>0</v>
      </c>
      <c r="J13" s="232" t="s">
        <v>392</v>
      </c>
      <c r="K13" s="232" t="s">
        <v>393</v>
      </c>
      <c r="L13" s="233">
        <v>0</v>
      </c>
    </row>
    <row r="14" ht="15" customHeight="1" spans="1:12">
      <c r="A14" s="232" t="s">
        <v>310</v>
      </c>
      <c r="B14" s="232" t="s">
        <v>311</v>
      </c>
      <c r="C14" s="233">
        <v>0</v>
      </c>
      <c r="D14" s="232" t="s">
        <v>312</v>
      </c>
      <c r="E14" s="232" t="s">
        <v>313</v>
      </c>
      <c r="F14" s="233">
        <v>0</v>
      </c>
      <c r="G14" s="232" t="s">
        <v>458</v>
      </c>
      <c r="H14" s="232" t="s">
        <v>339</v>
      </c>
      <c r="I14" s="233">
        <v>0</v>
      </c>
      <c r="J14" s="232" t="s">
        <v>398</v>
      </c>
      <c r="K14" s="232" t="s">
        <v>399</v>
      </c>
      <c r="L14" s="233">
        <v>0</v>
      </c>
    </row>
    <row r="15" ht="15" customHeight="1" spans="1:12">
      <c r="A15" s="232" t="s">
        <v>316</v>
      </c>
      <c r="B15" s="232" t="s">
        <v>317</v>
      </c>
      <c r="C15" s="233">
        <v>0</v>
      </c>
      <c r="D15" s="232" t="s">
        <v>318</v>
      </c>
      <c r="E15" s="232" t="s">
        <v>319</v>
      </c>
      <c r="F15" s="233">
        <v>0</v>
      </c>
      <c r="G15" s="232" t="s">
        <v>459</v>
      </c>
      <c r="H15" s="232" t="s">
        <v>345</v>
      </c>
      <c r="I15" s="233">
        <v>0</v>
      </c>
      <c r="J15" s="232" t="s">
        <v>460</v>
      </c>
      <c r="K15" s="232" t="s">
        <v>461</v>
      </c>
      <c r="L15" s="233">
        <v>0</v>
      </c>
    </row>
    <row r="16" ht="15" customHeight="1" spans="1:12">
      <c r="A16" s="232" t="s">
        <v>322</v>
      </c>
      <c r="B16" s="232" t="s">
        <v>323</v>
      </c>
      <c r="C16" s="233">
        <v>0</v>
      </c>
      <c r="D16" s="232" t="s">
        <v>324</v>
      </c>
      <c r="E16" s="232" t="s">
        <v>325</v>
      </c>
      <c r="F16" s="233">
        <v>56140.1</v>
      </c>
      <c r="G16" s="232" t="s">
        <v>462</v>
      </c>
      <c r="H16" s="232" t="s">
        <v>351</v>
      </c>
      <c r="I16" s="233">
        <v>0</v>
      </c>
      <c r="J16" s="232" t="s">
        <v>463</v>
      </c>
      <c r="K16" s="232" t="s">
        <v>464</v>
      </c>
      <c r="L16" s="233">
        <v>0</v>
      </c>
    </row>
    <row r="17" ht="15" customHeight="1" spans="1:12">
      <c r="A17" s="232" t="s">
        <v>328</v>
      </c>
      <c r="B17" s="232" t="s">
        <v>329</v>
      </c>
      <c r="C17" s="233">
        <v>0</v>
      </c>
      <c r="D17" s="232" t="s">
        <v>330</v>
      </c>
      <c r="E17" s="232" t="s">
        <v>331</v>
      </c>
      <c r="F17" s="233">
        <v>0</v>
      </c>
      <c r="G17" s="232" t="s">
        <v>465</v>
      </c>
      <c r="H17" s="232" t="s">
        <v>357</v>
      </c>
      <c r="I17" s="233">
        <v>0</v>
      </c>
      <c r="J17" s="232" t="s">
        <v>466</v>
      </c>
      <c r="K17" s="232" t="s">
        <v>467</v>
      </c>
      <c r="L17" s="233">
        <v>0</v>
      </c>
    </row>
    <row r="18" ht="15" customHeight="1" spans="1:12">
      <c r="A18" s="232" t="s">
        <v>334</v>
      </c>
      <c r="B18" s="232" t="s">
        <v>335</v>
      </c>
      <c r="C18" s="233">
        <v>0</v>
      </c>
      <c r="D18" s="232" t="s">
        <v>336</v>
      </c>
      <c r="E18" s="232" t="s">
        <v>337</v>
      </c>
      <c r="F18" s="233">
        <v>0</v>
      </c>
      <c r="G18" s="232" t="s">
        <v>468</v>
      </c>
      <c r="H18" s="232" t="s">
        <v>469</v>
      </c>
      <c r="I18" s="233">
        <v>0</v>
      </c>
      <c r="J18" s="232" t="s">
        <v>470</v>
      </c>
      <c r="K18" s="232" t="s">
        <v>471</v>
      </c>
      <c r="L18" s="233">
        <v>0</v>
      </c>
    </row>
    <row r="19" ht="15" customHeight="1" spans="1:12">
      <c r="A19" s="232" t="s">
        <v>340</v>
      </c>
      <c r="B19" s="232" t="s">
        <v>341</v>
      </c>
      <c r="C19" s="233">
        <v>0</v>
      </c>
      <c r="D19" s="232" t="s">
        <v>342</v>
      </c>
      <c r="E19" s="232" t="s">
        <v>343</v>
      </c>
      <c r="F19" s="233">
        <v>0</v>
      </c>
      <c r="G19" s="232" t="s">
        <v>266</v>
      </c>
      <c r="H19" s="232" t="s">
        <v>267</v>
      </c>
      <c r="I19" s="233">
        <v>350000</v>
      </c>
      <c r="J19" s="232" t="s">
        <v>404</v>
      </c>
      <c r="K19" s="232" t="s">
        <v>210</v>
      </c>
      <c r="L19" s="233">
        <v>0</v>
      </c>
    </row>
    <row r="20" ht="15" customHeight="1" spans="1:12">
      <c r="A20" s="232" t="s">
        <v>346</v>
      </c>
      <c r="B20" s="232" t="s">
        <v>347</v>
      </c>
      <c r="C20" s="233">
        <v>3656628.29</v>
      </c>
      <c r="D20" s="232" t="s">
        <v>348</v>
      </c>
      <c r="E20" s="232" t="s">
        <v>349</v>
      </c>
      <c r="F20" s="233">
        <v>0</v>
      </c>
      <c r="G20" s="232" t="s">
        <v>272</v>
      </c>
      <c r="H20" s="232" t="s">
        <v>273</v>
      </c>
      <c r="I20" s="233">
        <v>0</v>
      </c>
      <c r="J20" s="232" t="s">
        <v>409</v>
      </c>
      <c r="K20" s="232" t="s">
        <v>410</v>
      </c>
      <c r="L20" s="233">
        <v>0</v>
      </c>
    </row>
    <row r="21" ht="15" customHeight="1" spans="1:12">
      <c r="A21" s="232" t="s">
        <v>352</v>
      </c>
      <c r="B21" s="232" t="s">
        <v>353</v>
      </c>
      <c r="C21" s="233">
        <v>0</v>
      </c>
      <c r="D21" s="232" t="s">
        <v>354</v>
      </c>
      <c r="E21" s="232" t="s">
        <v>355</v>
      </c>
      <c r="F21" s="233">
        <v>0</v>
      </c>
      <c r="G21" s="232" t="s">
        <v>278</v>
      </c>
      <c r="H21" s="232" t="s">
        <v>279</v>
      </c>
      <c r="I21" s="233">
        <v>0</v>
      </c>
      <c r="J21" s="232" t="s">
        <v>415</v>
      </c>
      <c r="K21" s="232" t="s">
        <v>416</v>
      </c>
      <c r="L21" s="233">
        <v>0</v>
      </c>
    </row>
    <row r="22" ht="15" customHeight="1" spans="1:12">
      <c r="A22" s="232" t="s">
        <v>358</v>
      </c>
      <c r="B22" s="232" t="s">
        <v>359</v>
      </c>
      <c r="C22" s="233">
        <v>0</v>
      </c>
      <c r="D22" s="232" t="s">
        <v>360</v>
      </c>
      <c r="E22" s="232" t="s">
        <v>361</v>
      </c>
      <c r="F22" s="233">
        <v>0</v>
      </c>
      <c r="G22" s="232" t="s">
        <v>284</v>
      </c>
      <c r="H22" s="232" t="s">
        <v>285</v>
      </c>
      <c r="I22" s="233">
        <v>0</v>
      </c>
      <c r="J22" s="232" t="s">
        <v>421</v>
      </c>
      <c r="K22" s="232" t="s">
        <v>422</v>
      </c>
      <c r="L22" s="233">
        <v>0</v>
      </c>
    </row>
    <row r="23" ht="15" customHeight="1" spans="1:12">
      <c r="A23" s="232" t="s">
        <v>364</v>
      </c>
      <c r="B23" s="232" t="s">
        <v>365</v>
      </c>
      <c r="C23" s="233">
        <v>0</v>
      </c>
      <c r="D23" s="232" t="s">
        <v>366</v>
      </c>
      <c r="E23" s="232" t="s">
        <v>367</v>
      </c>
      <c r="F23" s="233">
        <v>0</v>
      </c>
      <c r="G23" s="232" t="s">
        <v>290</v>
      </c>
      <c r="H23" s="232" t="s">
        <v>291</v>
      </c>
      <c r="I23" s="233">
        <v>350000</v>
      </c>
      <c r="J23" s="232" t="s">
        <v>425</v>
      </c>
      <c r="K23" s="232" t="s">
        <v>426</v>
      </c>
      <c r="L23" s="233">
        <v>0</v>
      </c>
    </row>
    <row r="24" ht="15" customHeight="1" spans="1:12">
      <c r="A24" s="232" t="s">
        <v>370</v>
      </c>
      <c r="B24" s="232" t="s">
        <v>371</v>
      </c>
      <c r="C24" s="233">
        <v>0</v>
      </c>
      <c r="D24" s="232" t="s">
        <v>372</v>
      </c>
      <c r="E24" s="232" t="s">
        <v>373</v>
      </c>
      <c r="F24" s="233">
        <v>0</v>
      </c>
      <c r="G24" s="232" t="s">
        <v>296</v>
      </c>
      <c r="H24" s="232" t="s">
        <v>297</v>
      </c>
      <c r="I24" s="233">
        <v>0</v>
      </c>
      <c r="J24" s="232" t="s">
        <v>429</v>
      </c>
      <c r="K24" s="232" t="s">
        <v>430</v>
      </c>
      <c r="L24" s="233">
        <v>0</v>
      </c>
    </row>
    <row r="25" ht="15" customHeight="1" spans="1:12">
      <c r="A25" s="232" t="s">
        <v>376</v>
      </c>
      <c r="B25" s="232" t="s">
        <v>377</v>
      </c>
      <c r="C25" s="233">
        <v>2512028.29</v>
      </c>
      <c r="D25" s="232" t="s">
        <v>378</v>
      </c>
      <c r="E25" s="232" t="s">
        <v>379</v>
      </c>
      <c r="F25" s="233">
        <v>0</v>
      </c>
      <c r="G25" s="232" t="s">
        <v>302</v>
      </c>
      <c r="H25" s="232" t="s">
        <v>303</v>
      </c>
      <c r="I25" s="233">
        <v>0</v>
      </c>
      <c r="J25" s="232"/>
      <c r="K25" s="232"/>
      <c r="L25" s="231"/>
    </row>
    <row r="26" ht="15" customHeight="1" spans="1:12">
      <c r="A26" s="232" t="s">
        <v>382</v>
      </c>
      <c r="B26" s="232" t="s">
        <v>383</v>
      </c>
      <c r="C26" s="233">
        <v>0</v>
      </c>
      <c r="D26" s="232" t="s">
        <v>384</v>
      </c>
      <c r="E26" s="232" t="s">
        <v>385</v>
      </c>
      <c r="F26" s="233">
        <v>0</v>
      </c>
      <c r="G26" s="232" t="s">
        <v>308</v>
      </c>
      <c r="H26" s="232" t="s">
        <v>309</v>
      </c>
      <c r="I26" s="233">
        <v>0</v>
      </c>
      <c r="J26" s="232"/>
      <c r="K26" s="232"/>
      <c r="L26" s="231"/>
    </row>
    <row r="27" ht="15" customHeight="1" spans="1:12">
      <c r="A27" s="232" t="s">
        <v>388</v>
      </c>
      <c r="B27" s="232" t="s">
        <v>389</v>
      </c>
      <c r="C27" s="233">
        <v>0</v>
      </c>
      <c r="D27" s="232" t="s">
        <v>390</v>
      </c>
      <c r="E27" s="232" t="s">
        <v>391</v>
      </c>
      <c r="F27" s="233">
        <v>284050.38</v>
      </c>
      <c r="G27" s="232" t="s">
        <v>314</v>
      </c>
      <c r="H27" s="232" t="s">
        <v>315</v>
      </c>
      <c r="I27" s="233">
        <v>0</v>
      </c>
      <c r="J27" s="232"/>
      <c r="K27" s="232"/>
      <c r="L27" s="231"/>
    </row>
    <row r="28" ht="15" customHeight="1" spans="1:12">
      <c r="A28" s="232" t="s">
        <v>394</v>
      </c>
      <c r="B28" s="232" t="s">
        <v>395</v>
      </c>
      <c r="C28" s="233">
        <v>41100</v>
      </c>
      <c r="D28" s="232" t="s">
        <v>396</v>
      </c>
      <c r="E28" s="232" t="s">
        <v>397</v>
      </c>
      <c r="F28" s="233">
        <v>0</v>
      </c>
      <c r="G28" s="232" t="s">
        <v>320</v>
      </c>
      <c r="H28" s="232" t="s">
        <v>321</v>
      </c>
      <c r="I28" s="233">
        <v>0</v>
      </c>
      <c r="J28" s="232"/>
      <c r="K28" s="232"/>
      <c r="L28" s="231"/>
    </row>
    <row r="29" ht="15" customHeight="1" spans="1:12">
      <c r="A29" s="232" t="s">
        <v>400</v>
      </c>
      <c r="B29" s="232" t="s">
        <v>401</v>
      </c>
      <c r="C29" s="233">
        <v>1103500</v>
      </c>
      <c r="D29" s="232" t="s">
        <v>402</v>
      </c>
      <c r="E29" s="232" t="s">
        <v>403</v>
      </c>
      <c r="F29" s="233">
        <v>0</v>
      </c>
      <c r="G29" s="232" t="s">
        <v>326</v>
      </c>
      <c r="H29" s="232" t="s">
        <v>327</v>
      </c>
      <c r="I29" s="233">
        <v>0</v>
      </c>
      <c r="J29" s="232"/>
      <c r="K29" s="232"/>
      <c r="L29" s="231"/>
    </row>
    <row r="30" ht="15" customHeight="1" spans="1:12">
      <c r="A30" s="232" t="s">
        <v>405</v>
      </c>
      <c r="B30" s="232" t="s">
        <v>406</v>
      </c>
      <c r="C30" s="233">
        <v>0</v>
      </c>
      <c r="D30" s="232" t="s">
        <v>407</v>
      </c>
      <c r="E30" s="232" t="s">
        <v>408</v>
      </c>
      <c r="F30" s="233">
        <v>0</v>
      </c>
      <c r="G30" s="232" t="s">
        <v>332</v>
      </c>
      <c r="H30" s="232" t="s">
        <v>333</v>
      </c>
      <c r="I30" s="233">
        <v>0</v>
      </c>
      <c r="J30" s="232"/>
      <c r="K30" s="232"/>
      <c r="L30" s="231"/>
    </row>
    <row r="31" ht="15" customHeight="1" spans="1:12">
      <c r="A31" s="232" t="s">
        <v>411</v>
      </c>
      <c r="B31" s="232" t="s">
        <v>412</v>
      </c>
      <c r="C31" s="233">
        <v>0</v>
      </c>
      <c r="D31" s="232" t="s">
        <v>413</v>
      </c>
      <c r="E31" s="232" t="s">
        <v>414</v>
      </c>
      <c r="F31" s="233">
        <v>0</v>
      </c>
      <c r="G31" s="232" t="s">
        <v>338</v>
      </c>
      <c r="H31" s="232" t="s">
        <v>339</v>
      </c>
      <c r="I31" s="233">
        <v>0</v>
      </c>
      <c r="J31" s="232"/>
      <c r="K31" s="232"/>
      <c r="L31" s="231"/>
    </row>
    <row r="32" ht="15" customHeight="1" spans="1:12">
      <c r="A32" s="232" t="s">
        <v>417</v>
      </c>
      <c r="B32" s="232" t="s">
        <v>472</v>
      </c>
      <c r="C32" s="233">
        <v>0</v>
      </c>
      <c r="D32" s="232" t="s">
        <v>419</v>
      </c>
      <c r="E32" s="232" t="s">
        <v>420</v>
      </c>
      <c r="F32" s="233">
        <v>0</v>
      </c>
      <c r="G32" s="232" t="s">
        <v>344</v>
      </c>
      <c r="H32" s="232" t="s">
        <v>345</v>
      </c>
      <c r="I32" s="233">
        <v>0</v>
      </c>
      <c r="J32" s="232"/>
      <c r="K32" s="232"/>
      <c r="L32" s="231"/>
    </row>
    <row r="33" ht="15" customHeight="1" spans="1:12">
      <c r="A33" s="232"/>
      <c r="B33" s="232"/>
      <c r="C33" s="231"/>
      <c r="D33" s="232" t="s">
        <v>423</v>
      </c>
      <c r="E33" s="232" t="s">
        <v>424</v>
      </c>
      <c r="F33" s="233">
        <v>0</v>
      </c>
      <c r="G33" s="232" t="s">
        <v>350</v>
      </c>
      <c r="H33" s="232" t="s">
        <v>351</v>
      </c>
      <c r="I33" s="233">
        <v>0</v>
      </c>
      <c r="J33" s="232"/>
      <c r="K33" s="232"/>
      <c r="L33" s="231"/>
    </row>
    <row r="34" ht="15" customHeight="1" spans="1:12">
      <c r="A34" s="232"/>
      <c r="B34" s="232"/>
      <c r="C34" s="231"/>
      <c r="D34" s="232" t="s">
        <v>427</v>
      </c>
      <c r="E34" s="232" t="s">
        <v>428</v>
      </c>
      <c r="F34" s="233">
        <v>0</v>
      </c>
      <c r="G34" s="232" t="s">
        <v>356</v>
      </c>
      <c r="H34" s="232" t="s">
        <v>357</v>
      </c>
      <c r="I34" s="233">
        <v>0</v>
      </c>
      <c r="J34" s="232"/>
      <c r="K34" s="232"/>
      <c r="L34" s="231"/>
    </row>
    <row r="35" ht="15" customHeight="1" spans="1:12">
      <c r="A35" s="232"/>
      <c r="B35" s="232"/>
      <c r="C35" s="231"/>
      <c r="D35" s="232" t="s">
        <v>431</v>
      </c>
      <c r="E35" s="232" t="s">
        <v>432</v>
      </c>
      <c r="F35" s="233">
        <v>0</v>
      </c>
      <c r="G35" s="232" t="s">
        <v>362</v>
      </c>
      <c r="H35" s="232" t="s">
        <v>363</v>
      </c>
      <c r="I35" s="233">
        <v>0</v>
      </c>
      <c r="J35" s="232"/>
      <c r="K35" s="232"/>
      <c r="L35" s="231"/>
    </row>
    <row r="36" ht="15" customHeight="1" spans="1:12">
      <c r="A36" s="232"/>
      <c r="B36" s="232"/>
      <c r="C36" s="231"/>
      <c r="D36" s="232" t="s">
        <v>433</v>
      </c>
      <c r="E36" s="232" t="s">
        <v>434</v>
      </c>
      <c r="F36" s="233">
        <v>0</v>
      </c>
      <c r="G36" s="232"/>
      <c r="H36" s="232"/>
      <c r="I36" s="231"/>
      <c r="J36" s="232"/>
      <c r="K36" s="232"/>
      <c r="L36" s="231"/>
    </row>
    <row r="37" ht="15" customHeight="1" spans="1:12">
      <c r="A37" s="232"/>
      <c r="B37" s="232"/>
      <c r="C37" s="231"/>
      <c r="D37" s="232" t="s">
        <v>435</v>
      </c>
      <c r="E37" s="232" t="s">
        <v>436</v>
      </c>
      <c r="F37" s="233">
        <v>0</v>
      </c>
      <c r="G37" s="232"/>
      <c r="H37" s="232"/>
      <c r="I37" s="231"/>
      <c r="J37" s="232"/>
      <c r="K37" s="232"/>
      <c r="L37" s="231"/>
    </row>
    <row r="38" ht="15" customHeight="1" spans="1:12">
      <c r="A38" s="232"/>
      <c r="B38" s="232"/>
      <c r="C38" s="231"/>
      <c r="D38" s="232" t="s">
        <v>437</v>
      </c>
      <c r="E38" s="232" t="s">
        <v>438</v>
      </c>
      <c r="F38" s="233">
        <v>0</v>
      </c>
      <c r="G38" s="232"/>
      <c r="H38" s="232"/>
      <c r="I38" s="231"/>
      <c r="J38" s="232"/>
      <c r="K38" s="232"/>
      <c r="L38" s="231"/>
    </row>
    <row r="39" ht="15" customHeight="1" spans="1:12">
      <c r="A39" s="232" t="s">
        <v>473</v>
      </c>
      <c r="B39" s="232"/>
      <c r="C39" s="232"/>
      <c r="D39" s="232"/>
      <c r="E39" s="232"/>
      <c r="F39" s="232"/>
      <c r="G39" s="232"/>
      <c r="H39" s="232"/>
      <c r="I39" s="232"/>
      <c r="J39" s="232"/>
      <c r="K39" s="232"/>
      <c r="L39" s="23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L26" sqref="L2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39" t="s">
        <v>474</v>
      </c>
    </row>
    <row r="2" ht="14.25" spans="20:20">
      <c r="T2" s="230" t="s">
        <v>475</v>
      </c>
    </row>
    <row r="3" ht="14.25" spans="1:20">
      <c r="A3" s="230" t="s">
        <v>2</v>
      </c>
      <c r="T3" s="230" t="s">
        <v>3</v>
      </c>
    </row>
    <row r="4" ht="19.5" customHeight="1" spans="1:20">
      <c r="A4" s="236" t="s">
        <v>6</v>
      </c>
      <c r="B4" s="236"/>
      <c r="C4" s="236"/>
      <c r="D4" s="236"/>
      <c r="E4" s="236" t="s">
        <v>249</v>
      </c>
      <c r="F4" s="236"/>
      <c r="G4" s="236"/>
      <c r="H4" s="236" t="s">
        <v>250</v>
      </c>
      <c r="I4" s="236"/>
      <c r="J4" s="236"/>
      <c r="K4" s="236" t="s">
        <v>251</v>
      </c>
      <c r="L4" s="236"/>
      <c r="M4" s="236"/>
      <c r="N4" s="236"/>
      <c r="O4" s="236"/>
      <c r="P4" s="236" t="s">
        <v>107</v>
      </c>
      <c r="Q4" s="236"/>
      <c r="R4" s="236"/>
      <c r="S4" s="236"/>
      <c r="T4" s="236"/>
    </row>
    <row r="5" ht="19.5" customHeight="1" spans="1:20">
      <c r="A5" s="236" t="s">
        <v>122</v>
      </c>
      <c r="B5" s="236"/>
      <c r="C5" s="236"/>
      <c r="D5" s="236" t="s">
        <v>123</v>
      </c>
      <c r="E5" s="236" t="s">
        <v>129</v>
      </c>
      <c r="F5" s="236" t="s">
        <v>252</v>
      </c>
      <c r="G5" s="236" t="s">
        <v>253</v>
      </c>
      <c r="H5" s="236" t="s">
        <v>129</v>
      </c>
      <c r="I5" s="236" t="s">
        <v>220</v>
      </c>
      <c r="J5" s="236" t="s">
        <v>221</v>
      </c>
      <c r="K5" s="236" t="s">
        <v>129</v>
      </c>
      <c r="L5" s="236" t="s">
        <v>220</v>
      </c>
      <c r="M5" s="236"/>
      <c r="N5" s="236" t="s">
        <v>220</v>
      </c>
      <c r="O5" s="236" t="s">
        <v>221</v>
      </c>
      <c r="P5" s="236" t="s">
        <v>129</v>
      </c>
      <c r="Q5" s="236" t="s">
        <v>252</v>
      </c>
      <c r="R5" s="236" t="s">
        <v>253</v>
      </c>
      <c r="S5" s="236" t="s">
        <v>253</v>
      </c>
      <c r="T5" s="236"/>
    </row>
    <row r="6" ht="19.5" customHeight="1" spans="1:20">
      <c r="A6" s="236"/>
      <c r="B6" s="236"/>
      <c r="C6" s="236"/>
      <c r="D6" s="236"/>
      <c r="E6" s="236"/>
      <c r="F6" s="236"/>
      <c r="G6" s="236" t="s">
        <v>124</v>
      </c>
      <c r="H6" s="236"/>
      <c r="I6" s="236"/>
      <c r="J6" s="236" t="s">
        <v>124</v>
      </c>
      <c r="K6" s="236"/>
      <c r="L6" s="236" t="s">
        <v>124</v>
      </c>
      <c r="M6" s="236" t="s">
        <v>255</v>
      </c>
      <c r="N6" s="236" t="s">
        <v>254</v>
      </c>
      <c r="O6" s="236" t="s">
        <v>124</v>
      </c>
      <c r="P6" s="236"/>
      <c r="Q6" s="236"/>
      <c r="R6" s="236" t="s">
        <v>124</v>
      </c>
      <c r="S6" s="236" t="s">
        <v>256</v>
      </c>
      <c r="T6" s="236" t="s">
        <v>257</v>
      </c>
    </row>
    <row r="7" ht="19.5" customHeight="1" spans="1:20">
      <c r="A7" s="236"/>
      <c r="B7" s="236"/>
      <c r="C7" s="236"/>
      <c r="D7" s="236"/>
      <c r="E7" s="236"/>
      <c r="F7" s="236"/>
      <c r="G7" s="236"/>
      <c r="H7" s="236"/>
      <c r="I7" s="236"/>
      <c r="J7" s="236"/>
      <c r="K7" s="236"/>
      <c r="L7" s="236"/>
      <c r="M7" s="236"/>
      <c r="N7" s="236"/>
      <c r="O7" s="236"/>
      <c r="P7" s="236"/>
      <c r="Q7" s="236"/>
      <c r="R7" s="236"/>
      <c r="S7" s="236"/>
      <c r="T7" s="236"/>
    </row>
    <row r="8" ht="19.5" customHeight="1" spans="1:20">
      <c r="A8" s="236" t="s">
        <v>126</v>
      </c>
      <c r="B8" s="236" t="s">
        <v>127</v>
      </c>
      <c r="C8" s="236" t="s">
        <v>128</v>
      </c>
      <c r="D8" s="236" t="s">
        <v>10</v>
      </c>
      <c r="E8" s="231" t="s">
        <v>11</v>
      </c>
      <c r="F8" s="231" t="s">
        <v>12</v>
      </c>
      <c r="G8" s="231" t="s">
        <v>20</v>
      </c>
      <c r="H8" s="231" t="s">
        <v>24</v>
      </c>
      <c r="I8" s="231" t="s">
        <v>28</v>
      </c>
      <c r="J8" s="231" t="s">
        <v>32</v>
      </c>
      <c r="K8" s="231" t="s">
        <v>36</v>
      </c>
      <c r="L8" s="231" t="s">
        <v>40</v>
      </c>
      <c r="M8" s="231" t="s">
        <v>43</v>
      </c>
      <c r="N8" s="231" t="s">
        <v>46</v>
      </c>
      <c r="O8" s="231" t="s">
        <v>49</v>
      </c>
      <c r="P8" s="231" t="s">
        <v>52</v>
      </c>
      <c r="Q8" s="231" t="s">
        <v>55</v>
      </c>
      <c r="R8" s="231" t="s">
        <v>58</v>
      </c>
      <c r="S8" s="231" t="s">
        <v>61</v>
      </c>
      <c r="T8" s="231" t="s">
        <v>64</v>
      </c>
    </row>
    <row r="9" ht="19.5" customHeight="1" spans="1:20">
      <c r="A9" s="236"/>
      <c r="B9" s="236"/>
      <c r="C9" s="236"/>
      <c r="D9" s="236" t="s">
        <v>129</v>
      </c>
      <c r="E9" s="233">
        <v>0</v>
      </c>
      <c r="F9" s="233">
        <v>0</v>
      </c>
      <c r="G9" s="233">
        <v>0</v>
      </c>
      <c r="H9" s="233">
        <v>615961.27</v>
      </c>
      <c r="I9" s="233"/>
      <c r="J9" s="233">
        <v>615961.27</v>
      </c>
      <c r="K9" s="233">
        <v>615961.27</v>
      </c>
      <c r="L9" s="233"/>
      <c r="M9" s="233"/>
      <c r="N9" s="233"/>
      <c r="O9" s="233">
        <v>615961.27</v>
      </c>
      <c r="P9" s="233">
        <v>0</v>
      </c>
      <c r="Q9" s="233">
        <v>0</v>
      </c>
      <c r="R9" s="233">
        <v>0</v>
      </c>
      <c r="S9" s="233">
        <v>0</v>
      </c>
      <c r="T9" s="233">
        <v>0</v>
      </c>
    </row>
    <row r="10" ht="19.5" customHeight="1" spans="1:20">
      <c r="A10" s="232" t="s">
        <v>209</v>
      </c>
      <c r="B10" s="232"/>
      <c r="C10" s="232"/>
      <c r="D10" s="232" t="s">
        <v>210</v>
      </c>
      <c r="E10" s="233">
        <v>0</v>
      </c>
      <c r="F10" s="233">
        <v>0</v>
      </c>
      <c r="G10" s="233">
        <v>0</v>
      </c>
      <c r="H10" s="233">
        <v>615961.27</v>
      </c>
      <c r="I10" s="233"/>
      <c r="J10" s="233">
        <v>615961.27</v>
      </c>
      <c r="K10" s="233">
        <v>615961.27</v>
      </c>
      <c r="L10" s="233"/>
      <c r="M10" s="233"/>
      <c r="N10" s="233"/>
      <c r="O10" s="233">
        <v>615961.27</v>
      </c>
      <c r="P10" s="233">
        <v>0</v>
      </c>
      <c r="Q10" s="233">
        <v>0</v>
      </c>
      <c r="R10" s="233">
        <v>0</v>
      </c>
      <c r="S10" s="233">
        <v>0</v>
      </c>
      <c r="T10" s="233">
        <v>0</v>
      </c>
    </row>
    <row r="11" ht="19.5" customHeight="1" spans="1:20">
      <c r="A11" s="232" t="s">
        <v>211</v>
      </c>
      <c r="B11" s="232"/>
      <c r="C11" s="232"/>
      <c r="D11" s="232" t="s">
        <v>212</v>
      </c>
      <c r="E11" s="233">
        <v>0</v>
      </c>
      <c r="F11" s="233">
        <v>0</v>
      </c>
      <c r="G11" s="233">
        <v>0</v>
      </c>
      <c r="H11" s="233">
        <v>615961.27</v>
      </c>
      <c r="I11" s="233"/>
      <c r="J11" s="233">
        <v>615961.27</v>
      </c>
      <c r="K11" s="233">
        <v>615961.27</v>
      </c>
      <c r="L11" s="233"/>
      <c r="M11" s="233"/>
      <c r="N11" s="233"/>
      <c r="O11" s="233">
        <v>615961.27</v>
      </c>
      <c r="P11" s="233">
        <v>0</v>
      </c>
      <c r="Q11" s="233">
        <v>0</v>
      </c>
      <c r="R11" s="233">
        <v>0</v>
      </c>
      <c r="S11" s="233">
        <v>0</v>
      </c>
      <c r="T11" s="233">
        <v>0</v>
      </c>
    </row>
    <row r="12" ht="19.5" customHeight="1" spans="1:20">
      <c r="A12" s="232" t="s">
        <v>213</v>
      </c>
      <c r="B12" s="232"/>
      <c r="C12" s="232"/>
      <c r="D12" s="232" t="s">
        <v>214</v>
      </c>
      <c r="E12" s="233">
        <v>0</v>
      </c>
      <c r="F12" s="233">
        <v>0</v>
      </c>
      <c r="G12" s="233">
        <v>0</v>
      </c>
      <c r="H12" s="233">
        <v>478960.6</v>
      </c>
      <c r="I12" s="233"/>
      <c r="J12" s="233">
        <v>478960.6</v>
      </c>
      <c r="K12" s="233">
        <v>478960.6</v>
      </c>
      <c r="L12" s="233"/>
      <c r="M12" s="233"/>
      <c r="N12" s="233"/>
      <c r="O12" s="233">
        <v>478960.6</v>
      </c>
      <c r="P12" s="233">
        <v>0</v>
      </c>
      <c r="Q12" s="233">
        <v>0</v>
      </c>
      <c r="R12" s="233">
        <v>0</v>
      </c>
      <c r="S12" s="233">
        <v>0</v>
      </c>
      <c r="T12" s="233">
        <v>0</v>
      </c>
    </row>
    <row r="13" ht="19.5" customHeight="1" spans="1:20">
      <c r="A13" s="232" t="s">
        <v>215</v>
      </c>
      <c r="B13" s="232"/>
      <c r="C13" s="232"/>
      <c r="D13" s="232" t="s">
        <v>216</v>
      </c>
      <c r="E13" s="233">
        <v>0</v>
      </c>
      <c r="F13" s="233">
        <v>0</v>
      </c>
      <c r="G13" s="233">
        <v>0</v>
      </c>
      <c r="H13" s="233">
        <v>137000.67</v>
      </c>
      <c r="I13" s="233"/>
      <c r="J13" s="233">
        <v>137000.67</v>
      </c>
      <c r="K13" s="233">
        <v>137000.67</v>
      </c>
      <c r="L13" s="233"/>
      <c r="M13" s="233"/>
      <c r="N13" s="233"/>
      <c r="O13" s="233">
        <v>137000.67</v>
      </c>
      <c r="P13" s="233">
        <v>0</v>
      </c>
      <c r="Q13" s="233">
        <v>0</v>
      </c>
      <c r="R13" s="233">
        <v>0</v>
      </c>
      <c r="S13" s="233">
        <v>0</v>
      </c>
      <c r="T13" s="233">
        <v>0</v>
      </c>
    </row>
    <row r="14" ht="19.5" customHeight="1" spans="1:20">
      <c r="A14" s="232" t="s">
        <v>476</v>
      </c>
      <c r="B14" s="232"/>
      <c r="C14" s="232"/>
      <c r="D14" s="232"/>
      <c r="E14" s="232"/>
      <c r="F14" s="232"/>
      <c r="G14" s="232"/>
      <c r="H14" s="232"/>
      <c r="I14" s="232"/>
      <c r="J14" s="232"/>
      <c r="K14" s="232"/>
      <c r="L14" s="232"/>
      <c r="M14" s="232"/>
      <c r="N14" s="232"/>
      <c r="O14" s="232"/>
      <c r="P14" s="232"/>
      <c r="Q14" s="232"/>
      <c r="R14" s="232"/>
      <c r="S14" s="232"/>
      <c r="T14" s="232"/>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E21" sqref="E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39" t="s">
        <v>477</v>
      </c>
    </row>
    <row r="2" ht="14.25" spans="12:12">
      <c r="L2" s="230" t="s">
        <v>478</v>
      </c>
    </row>
    <row r="3" ht="14.25" spans="1:12">
      <c r="A3" s="230" t="s">
        <v>2</v>
      </c>
      <c r="L3" s="230" t="s">
        <v>3</v>
      </c>
    </row>
    <row r="4" ht="19.5" customHeight="1" spans="1:12">
      <c r="A4" s="236" t="s">
        <v>6</v>
      </c>
      <c r="B4" s="236"/>
      <c r="C4" s="236"/>
      <c r="D4" s="236"/>
      <c r="E4" s="236" t="s">
        <v>249</v>
      </c>
      <c r="F4" s="236"/>
      <c r="G4" s="236"/>
      <c r="H4" s="236" t="s">
        <v>250</v>
      </c>
      <c r="I4" s="236" t="s">
        <v>251</v>
      </c>
      <c r="J4" s="236" t="s">
        <v>107</v>
      </c>
      <c r="K4" s="236"/>
      <c r="L4" s="236"/>
    </row>
    <row r="5" ht="19.5" customHeight="1" spans="1:12">
      <c r="A5" s="236" t="s">
        <v>122</v>
      </c>
      <c r="B5" s="236"/>
      <c r="C5" s="236"/>
      <c r="D5" s="236" t="s">
        <v>123</v>
      </c>
      <c r="E5" s="236" t="s">
        <v>129</v>
      </c>
      <c r="F5" s="236" t="s">
        <v>479</v>
      </c>
      <c r="G5" s="236" t="s">
        <v>480</v>
      </c>
      <c r="H5" s="236"/>
      <c r="I5" s="236"/>
      <c r="J5" s="236" t="s">
        <v>129</v>
      </c>
      <c r="K5" s="236" t="s">
        <v>479</v>
      </c>
      <c r="L5" s="231" t="s">
        <v>480</v>
      </c>
    </row>
    <row r="6" ht="19.5" customHeight="1" spans="1:12">
      <c r="A6" s="236"/>
      <c r="B6" s="236"/>
      <c r="C6" s="236"/>
      <c r="D6" s="236"/>
      <c r="E6" s="236"/>
      <c r="F6" s="236"/>
      <c r="G6" s="236"/>
      <c r="H6" s="236"/>
      <c r="I6" s="236"/>
      <c r="J6" s="236"/>
      <c r="K6" s="236"/>
      <c r="L6" s="231" t="s">
        <v>256</v>
      </c>
    </row>
    <row r="7" ht="19.5" customHeight="1" spans="1:12">
      <c r="A7" s="236"/>
      <c r="B7" s="236"/>
      <c r="C7" s="236"/>
      <c r="D7" s="236"/>
      <c r="E7" s="236"/>
      <c r="F7" s="236"/>
      <c r="G7" s="236"/>
      <c r="H7" s="236"/>
      <c r="I7" s="236"/>
      <c r="J7" s="236"/>
      <c r="K7" s="236"/>
      <c r="L7" s="231"/>
    </row>
    <row r="8" ht="19.5" customHeight="1" spans="1:12">
      <c r="A8" s="236" t="s">
        <v>126</v>
      </c>
      <c r="B8" s="236" t="s">
        <v>127</v>
      </c>
      <c r="C8" s="236" t="s">
        <v>128</v>
      </c>
      <c r="D8" s="236" t="s">
        <v>10</v>
      </c>
      <c r="E8" s="231" t="s">
        <v>11</v>
      </c>
      <c r="F8" s="231" t="s">
        <v>12</v>
      </c>
      <c r="G8" s="231" t="s">
        <v>20</v>
      </c>
      <c r="H8" s="231" t="s">
        <v>24</v>
      </c>
      <c r="I8" s="231" t="s">
        <v>28</v>
      </c>
      <c r="J8" s="231" t="s">
        <v>32</v>
      </c>
      <c r="K8" s="231" t="s">
        <v>36</v>
      </c>
      <c r="L8" s="231" t="s">
        <v>40</v>
      </c>
    </row>
    <row r="9" ht="19.5" customHeight="1" spans="1:12">
      <c r="A9" s="236"/>
      <c r="B9" s="236"/>
      <c r="C9" s="236"/>
      <c r="D9" s="236" t="s">
        <v>129</v>
      </c>
      <c r="E9" s="233"/>
      <c r="F9" s="233"/>
      <c r="G9" s="233"/>
      <c r="H9" s="233"/>
      <c r="I9" s="233"/>
      <c r="J9" s="233"/>
      <c r="K9" s="233"/>
      <c r="L9" s="233"/>
    </row>
    <row r="10" ht="19.5" customHeight="1" spans="1:12">
      <c r="A10" s="232"/>
      <c r="B10" s="232"/>
      <c r="C10" s="232"/>
      <c r="D10" s="232"/>
      <c r="E10" s="233"/>
      <c r="F10" s="233"/>
      <c r="G10" s="233"/>
      <c r="H10" s="233"/>
      <c r="I10" s="233"/>
      <c r="J10" s="233"/>
      <c r="K10" s="233"/>
      <c r="L10" s="233"/>
    </row>
    <row r="11" ht="19.5" customHeight="1" spans="1:12">
      <c r="A11" s="232"/>
      <c r="B11" s="232"/>
      <c r="C11" s="232"/>
      <c r="D11" s="232"/>
      <c r="E11" s="232"/>
      <c r="F11" s="232"/>
      <c r="G11" s="232"/>
      <c r="H11" s="232"/>
      <c r="I11" s="232"/>
      <c r="J11" s="232"/>
      <c r="K11" s="232"/>
      <c r="L11" s="232"/>
    </row>
    <row r="13" spans="1:1">
      <c r="A13" s="240" t="s">
        <v>481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31</vt:i4>
      </vt:variant>
    </vt:vector>
  </HeadingPairs>
  <TitlesOfParts>
    <vt:vector size="31" baseType="lpstr">
      <vt:lpstr>收入支出决算表</vt:lpstr>
      <vt:lpstr>收入决算表</vt:lpstr>
      <vt:lpstr>支出决算表</vt:lpstr>
      <vt:lpstr>财政拨款收入支出决算表</vt:lpstr>
      <vt:lpstr> 一般公共预算财政拨款收入支出决算表</vt:lpstr>
      <vt:lpstr> 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项目支出绩效自评表1-姚安县中央和省级创业担保贷款贴息奖补资金</vt:lpstr>
      <vt:lpstr>项目支出绩效自评表2-姚安县第一中学修改造专项资金项目</vt:lpstr>
      <vt:lpstr>项目支出绩效自评表3-</vt:lpstr>
      <vt:lpstr>项目支出绩效自评表4-姚安县教育体育局体彩公益金项目</vt:lpstr>
      <vt:lpstr>项目支出绩效自评表5-姚安县老年人体育协会活动补助经费项目</vt:lpstr>
      <vt:lpstr>项目支出绩效自评表6-姚安县教育体育局单位资金项目</vt:lpstr>
      <vt:lpstr>项目支出绩效自评表7-姚安县全民健身群众体育活动经费</vt:lpstr>
      <vt:lpstr>项目支出绩效自评表8-姚安县教育体育局学生生活补助资金</vt:lpstr>
      <vt:lpstr>项目支出绩效自评表9-姚安县教育体育局美丽中国支教项目补助资金</vt:lpstr>
      <vt:lpstr>项目支出绩效自评表10-姚安县教育体育局特岗教师补助资金</vt:lpstr>
      <vt:lpstr>项目支出绩效自评表11-姚安县教育体育局公共体育场馆免费</vt:lpstr>
      <vt:lpstr>项目支出绩效自评表12-姚安县教育体育局姚安县参加州十五届运动</vt:lpstr>
      <vt:lpstr>项目支出绩效自评表13-姚安县义务教育教学质量综合绩效补助资金</vt:lpstr>
      <vt:lpstr>项目支出绩效自评表14-姚安县教育体育局教育工作先进县奖励资金</vt:lpstr>
      <vt:lpstr>项目支出绩效自评表15-姚安县“8.13”会议及中组发【200</vt:lpstr>
      <vt:lpstr>项目支出绩效自评表16-姚安县青少年校外活动中心开展活动补助资</vt:lpstr>
      <vt:lpstr>项目支出绩效自评表17-姚安县少体校学员培训补助资金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王晓萌</cp:lastModifiedBy>
  <dcterms:created xsi:type="dcterms:W3CDTF">2024-09-19T02:02:00Z</dcterms:created>
  <dcterms:modified xsi:type="dcterms:W3CDTF">2024-10-18T07:55:46Z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2C2EC9D12EBD469CA3B4C1DFFCBCD8D8_13</vt:lpwstr>
  </property>
  <property fmtid="{D5CDD505-2E9C-101B-9397-08002B2CF9AE}" pid="3" name="KSOProductBuildVer">
    <vt:lpwstr>2052-12.1.0.18276</vt:lpwstr>
  </property>
  <property fmtid="{D5CDD505-2E9C-101B-9397-08002B2CF9AE}" pid="4" name="KSOReadingLayout">
    <vt:bool>true</vt:bool>
  </property>
</Properties>
</file>