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附表2-4扶贫项目资产管理台账汇总" sheetId="1" r:id="rId1"/>
  </sheets>
  <definedNames>
    <definedName name="_xlnm._FilterDatabase" localSheetId="0" hidden="1">'附表2-4扶贫项目资产管理台账汇总'!$A$6:$W$387</definedName>
    <definedName name="_xlnm.Print_Titles" localSheetId="0">'附表2-4扶贫项目资产管理台账汇总'!$5:$6</definedName>
  </definedNames>
  <calcPr calcId="144525"/>
</workbook>
</file>

<file path=xl/sharedStrings.xml><?xml version="1.0" encoding="utf-8"?>
<sst xmlns="http://schemas.openxmlformats.org/spreadsheetml/2006/main" count="4290" uniqueCount="771">
  <si>
    <r>
      <rPr>
        <b/>
        <sz val="18"/>
        <color theme="1"/>
        <rFont val="宋体"/>
        <charset val="134"/>
      </rPr>
      <t>姚安县乡村振兴项目资产管理台账汇总表（</t>
    </r>
    <r>
      <rPr>
        <b/>
        <sz val="18"/>
        <color theme="1"/>
        <rFont val="Times New Roman"/>
        <charset val="134"/>
      </rPr>
      <t>2022</t>
    </r>
    <r>
      <rPr>
        <b/>
        <sz val="18"/>
        <color theme="1"/>
        <rFont val="宋体"/>
        <charset val="134"/>
      </rPr>
      <t>年）</t>
    </r>
  </si>
  <si>
    <r>
      <rPr>
        <sz val="10"/>
        <color theme="1"/>
        <rFont val="宋体"/>
        <charset val="134"/>
      </rPr>
      <t>填报单位：姚安县巩固脱贫攻坚推进乡村振兴领导小组办公室</t>
    </r>
    <r>
      <rPr>
        <sz val="10"/>
        <color theme="1"/>
        <rFont val="Times New Roman"/>
        <charset val="134"/>
      </rPr>
      <t xml:space="preserve">                 </t>
    </r>
    <r>
      <rPr>
        <sz val="10"/>
        <color theme="1"/>
        <rFont val="宋体"/>
        <charset val="134"/>
      </rPr>
      <t>单位负责人：黄震宇</t>
    </r>
    <r>
      <rPr>
        <sz val="10"/>
        <color theme="1"/>
        <rFont val="Times New Roman"/>
        <charset val="134"/>
      </rPr>
      <t xml:space="preserve">                                                </t>
    </r>
    <r>
      <rPr>
        <sz val="10"/>
        <color theme="1"/>
        <rFont val="宋体"/>
        <charset val="134"/>
      </rPr>
      <t>填报时间：</t>
    </r>
    <r>
      <rPr>
        <sz val="10"/>
        <color theme="1"/>
        <rFont val="Times New Roman"/>
        <charset val="134"/>
      </rPr>
      <t>2023</t>
    </r>
    <r>
      <rPr>
        <sz val="10"/>
        <color theme="1"/>
        <rFont val="宋体"/>
        <charset val="134"/>
      </rPr>
      <t>年</t>
    </r>
    <r>
      <rPr>
        <sz val="10"/>
        <color theme="1"/>
        <rFont val="Times New Roman"/>
        <charset val="134"/>
      </rPr>
      <t>11</t>
    </r>
    <r>
      <rPr>
        <sz val="10"/>
        <color theme="1"/>
        <rFont val="宋体"/>
        <charset val="134"/>
      </rPr>
      <t>月</t>
    </r>
    <r>
      <rPr>
        <sz val="10"/>
        <color theme="1"/>
        <rFont val="Times New Roman"/>
        <charset val="134"/>
      </rPr>
      <t>10</t>
    </r>
    <r>
      <rPr>
        <sz val="10"/>
        <color theme="1"/>
        <rFont val="宋体"/>
        <charset val="134"/>
      </rPr>
      <t>日</t>
    </r>
    <r>
      <rPr>
        <sz val="10"/>
        <color theme="1"/>
        <rFont val="Times New Roman"/>
        <charset val="134"/>
      </rPr>
      <t xml:space="preserve">             </t>
    </r>
    <r>
      <rPr>
        <sz val="10"/>
        <color theme="1"/>
        <rFont val="宋体"/>
        <charset val="134"/>
      </rPr>
      <t>填报人员：鲍希艳</t>
    </r>
    <r>
      <rPr>
        <sz val="10"/>
        <color theme="1"/>
        <rFont val="Times New Roman"/>
        <charset val="134"/>
      </rPr>
      <t xml:space="preserve">              </t>
    </r>
    <r>
      <rPr>
        <sz val="10"/>
        <color theme="1"/>
        <rFont val="宋体"/>
        <charset val="134"/>
      </rPr>
      <t>联系电话：</t>
    </r>
    <r>
      <rPr>
        <sz val="10"/>
        <color theme="1"/>
        <rFont val="Times New Roman"/>
        <charset val="134"/>
      </rPr>
      <t xml:space="preserve">0878-5172240                        </t>
    </r>
    <r>
      <rPr>
        <sz val="10"/>
        <color theme="1"/>
        <rFont val="宋体"/>
        <charset val="134"/>
      </rPr>
      <t>单位：万元</t>
    </r>
  </si>
  <si>
    <r>
      <rPr>
        <b/>
        <sz val="10"/>
        <color theme="1"/>
        <rFont val="宋体"/>
        <charset val="134"/>
      </rPr>
      <t>序号</t>
    </r>
  </si>
  <si>
    <r>
      <rPr>
        <b/>
        <sz val="10"/>
        <color theme="1"/>
        <rFont val="宋体"/>
        <charset val="134"/>
      </rPr>
      <t>项目名称</t>
    </r>
  </si>
  <si>
    <r>
      <rPr>
        <b/>
        <sz val="10"/>
        <color theme="1"/>
        <rFont val="宋体"/>
        <charset val="134"/>
      </rPr>
      <t>资产名称</t>
    </r>
  </si>
  <si>
    <r>
      <rPr>
        <b/>
        <sz val="10"/>
        <color theme="1"/>
        <rFont val="宋体"/>
        <charset val="134"/>
      </rPr>
      <t>资产属性</t>
    </r>
  </si>
  <si>
    <r>
      <rPr>
        <b/>
        <sz val="10"/>
        <color theme="1"/>
        <rFont val="宋体"/>
        <charset val="134"/>
      </rPr>
      <t>资产类别</t>
    </r>
  </si>
  <si>
    <r>
      <rPr>
        <b/>
        <sz val="10"/>
        <color theme="1"/>
        <rFont val="宋体"/>
        <charset val="134"/>
      </rPr>
      <t>资产所在地</t>
    </r>
  </si>
  <si>
    <r>
      <rPr>
        <b/>
        <sz val="10"/>
        <color theme="1"/>
        <rFont val="宋体"/>
        <charset val="134"/>
      </rPr>
      <t>构建年度</t>
    </r>
  </si>
  <si>
    <r>
      <rPr>
        <b/>
        <sz val="10"/>
        <color theme="1"/>
        <rFont val="宋体"/>
        <charset val="134"/>
      </rPr>
      <t>规模数量</t>
    </r>
  </si>
  <si>
    <r>
      <rPr>
        <b/>
        <sz val="10"/>
        <color theme="1"/>
        <rFont val="宋体"/>
        <charset val="134"/>
      </rPr>
      <t>单位</t>
    </r>
  </si>
  <si>
    <r>
      <rPr>
        <b/>
        <sz val="10"/>
        <color theme="1"/>
        <rFont val="宋体"/>
        <charset val="134"/>
      </rPr>
      <t>原始价值</t>
    </r>
  </si>
  <si>
    <r>
      <rPr>
        <b/>
        <sz val="10"/>
        <color theme="1"/>
        <rFont val="宋体"/>
        <charset val="134"/>
      </rPr>
      <t>资金来源</t>
    </r>
  </si>
  <si>
    <r>
      <rPr>
        <b/>
        <sz val="10"/>
        <color theme="1"/>
        <rFont val="宋体"/>
        <charset val="134"/>
      </rPr>
      <t>建设单位</t>
    </r>
  </si>
  <si>
    <r>
      <rPr>
        <b/>
        <sz val="10"/>
        <color theme="1"/>
        <rFont val="宋体"/>
        <charset val="134"/>
      </rPr>
      <t>所有权</t>
    </r>
    <r>
      <rPr>
        <b/>
        <sz val="10"/>
        <color theme="1"/>
        <rFont val="Times New Roman"/>
        <charset val="134"/>
      </rPr>
      <t xml:space="preserve">
</t>
    </r>
    <r>
      <rPr>
        <b/>
        <sz val="10"/>
        <color theme="1"/>
        <rFont val="宋体"/>
        <charset val="134"/>
      </rPr>
      <t>单位</t>
    </r>
  </si>
  <si>
    <r>
      <rPr>
        <b/>
        <sz val="10"/>
        <color theme="1"/>
        <rFont val="宋体"/>
        <charset val="134"/>
      </rPr>
      <t>移交时间</t>
    </r>
  </si>
  <si>
    <r>
      <rPr>
        <b/>
        <sz val="10"/>
        <color theme="1"/>
        <rFont val="宋体"/>
        <charset val="134"/>
      </rPr>
      <t>管护运营单位</t>
    </r>
  </si>
  <si>
    <r>
      <rPr>
        <b/>
        <sz val="10"/>
        <color theme="1"/>
        <rFont val="宋体"/>
        <charset val="134"/>
      </rPr>
      <t>管护责任人</t>
    </r>
  </si>
  <si>
    <r>
      <rPr>
        <b/>
        <sz val="10"/>
        <color theme="1"/>
        <rFont val="宋体"/>
        <charset val="134"/>
      </rPr>
      <t>资产状态</t>
    </r>
  </si>
  <si>
    <r>
      <rPr>
        <b/>
        <sz val="10"/>
        <color theme="1"/>
        <rFont val="宋体"/>
        <charset val="134"/>
      </rPr>
      <t>资产收益</t>
    </r>
  </si>
  <si>
    <r>
      <rPr>
        <b/>
        <sz val="10"/>
        <color theme="1"/>
        <rFont val="宋体"/>
        <charset val="134"/>
      </rPr>
      <t>受益对象</t>
    </r>
  </si>
  <si>
    <r>
      <rPr>
        <b/>
        <sz val="10"/>
        <color theme="1"/>
        <rFont val="宋体"/>
        <charset val="134"/>
      </rPr>
      <t>备注</t>
    </r>
  </si>
  <si>
    <r>
      <rPr>
        <b/>
        <sz val="10"/>
        <color theme="1"/>
        <rFont val="宋体"/>
        <charset val="134"/>
      </rPr>
      <t>乡镇</t>
    </r>
  </si>
  <si>
    <r>
      <rPr>
        <b/>
        <sz val="10"/>
        <color theme="1"/>
        <rFont val="宋体"/>
        <charset val="134"/>
      </rPr>
      <t>村委会</t>
    </r>
  </si>
  <si>
    <r>
      <rPr>
        <b/>
        <sz val="10"/>
        <color theme="1"/>
        <rFont val="宋体"/>
        <charset val="134"/>
      </rPr>
      <t>村小组</t>
    </r>
  </si>
  <si>
    <r>
      <rPr>
        <b/>
        <sz val="10"/>
        <color theme="1"/>
        <rFont val="宋体"/>
        <charset val="134"/>
      </rPr>
      <t>户数</t>
    </r>
  </si>
  <si>
    <r>
      <rPr>
        <b/>
        <sz val="10"/>
        <color theme="1"/>
        <rFont val="宋体"/>
        <charset val="134"/>
      </rPr>
      <t>人数</t>
    </r>
  </si>
  <si>
    <r>
      <rPr>
        <b/>
        <sz val="10"/>
        <color theme="1"/>
        <rFont val="宋体"/>
        <charset val="134"/>
      </rPr>
      <t>合计</t>
    </r>
  </si>
  <si>
    <r>
      <rPr>
        <b/>
        <sz val="10"/>
        <color theme="1"/>
        <rFont val="Times New Roman"/>
        <charset val="134"/>
      </rPr>
      <t>76</t>
    </r>
    <r>
      <rPr>
        <b/>
        <sz val="10"/>
        <color theme="1"/>
        <rFont val="宋体"/>
        <charset val="134"/>
      </rPr>
      <t>个</t>
    </r>
  </si>
  <si>
    <r>
      <rPr>
        <sz val="10"/>
        <color rgb="FF000000"/>
        <rFont val="宋体"/>
        <charset val="134"/>
      </rPr>
      <t>姚安毅云花卉基地供温系统及高压喷雾系统建设项目</t>
    </r>
  </si>
  <si>
    <r>
      <rPr>
        <sz val="10"/>
        <color theme="1"/>
        <rFont val="宋体"/>
        <charset val="134"/>
      </rPr>
      <t>衔接资金</t>
    </r>
  </si>
  <si>
    <r>
      <rPr>
        <sz val="10"/>
        <color theme="1"/>
        <rFont val="宋体"/>
        <charset val="134"/>
      </rPr>
      <t>农业农村局</t>
    </r>
  </si>
  <si>
    <r>
      <rPr>
        <sz val="10"/>
        <color theme="1"/>
        <rFont val="宋体"/>
        <charset val="134"/>
      </rPr>
      <t>加温管道及其附属设施</t>
    </r>
  </si>
  <si>
    <r>
      <rPr>
        <sz val="10"/>
        <color theme="1"/>
        <rFont val="宋体"/>
        <charset val="134"/>
      </rPr>
      <t>国有资产</t>
    </r>
  </si>
  <si>
    <r>
      <rPr>
        <sz val="10"/>
        <color theme="1"/>
        <rFont val="宋体"/>
        <charset val="134"/>
      </rPr>
      <t>经营性资产</t>
    </r>
  </si>
  <si>
    <r>
      <rPr>
        <sz val="10"/>
        <color theme="1"/>
        <rFont val="宋体"/>
        <charset val="134"/>
      </rPr>
      <t>光禄镇</t>
    </r>
  </si>
  <si>
    <r>
      <rPr>
        <sz val="10"/>
        <color theme="1"/>
        <rFont val="宋体"/>
        <charset val="134"/>
      </rPr>
      <t>草海村委会</t>
    </r>
  </si>
  <si>
    <r>
      <rPr>
        <sz val="10"/>
        <color theme="1"/>
        <rFont val="Times New Roman"/>
        <charset val="134"/>
      </rPr>
      <t>2022</t>
    </r>
    <r>
      <rPr>
        <sz val="10"/>
        <color theme="1"/>
        <rFont val="宋体"/>
        <charset val="134"/>
      </rPr>
      <t>年</t>
    </r>
  </si>
  <si>
    <r>
      <rPr>
        <sz val="10"/>
        <color theme="1"/>
        <rFont val="宋体"/>
        <charset val="134"/>
      </rPr>
      <t>公里</t>
    </r>
  </si>
  <si>
    <t>2022.11.01</t>
  </si>
  <si>
    <r>
      <rPr>
        <sz val="10"/>
        <color theme="1"/>
        <rFont val="宋体"/>
        <charset val="134"/>
      </rPr>
      <t>姚安毅云花卉有限公司</t>
    </r>
  </si>
  <si>
    <r>
      <rPr>
        <sz val="10"/>
        <color theme="1"/>
        <rFont val="宋体"/>
        <charset val="134"/>
      </rPr>
      <t>王鹏程</t>
    </r>
  </si>
  <si>
    <r>
      <rPr>
        <sz val="10"/>
        <color theme="1"/>
        <rFont val="宋体"/>
        <charset val="134"/>
      </rPr>
      <t>正常使用</t>
    </r>
  </si>
  <si>
    <r>
      <rPr>
        <sz val="10"/>
        <color theme="1"/>
        <rFont val="宋体"/>
        <charset val="134"/>
      </rPr>
      <t>有，资产收益是从</t>
    </r>
    <r>
      <rPr>
        <sz val="10"/>
        <color theme="1"/>
        <rFont val="Times New Roman"/>
        <charset val="134"/>
      </rPr>
      <t>2023.01.01</t>
    </r>
    <r>
      <rPr>
        <sz val="10"/>
        <color theme="1"/>
        <rFont val="宋体"/>
        <charset val="134"/>
      </rPr>
      <t>开始收取</t>
    </r>
  </si>
  <si>
    <r>
      <rPr>
        <sz val="10"/>
        <color rgb="FF000000"/>
        <rFont val="宋体"/>
        <charset val="134"/>
      </rPr>
      <t>姚安县千亩花卉基地建设项目</t>
    </r>
  </si>
  <si>
    <r>
      <rPr>
        <sz val="10"/>
        <color theme="1"/>
        <rFont val="宋体"/>
        <charset val="134"/>
      </rPr>
      <t>土石方回填</t>
    </r>
  </si>
  <si>
    <r>
      <rPr>
        <sz val="10"/>
        <color theme="1"/>
        <rFont val="宋体"/>
        <charset val="134"/>
      </rPr>
      <t>公益性资产</t>
    </r>
  </si>
  <si>
    <r>
      <rPr>
        <sz val="10"/>
        <color theme="1"/>
        <rFont val="宋体"/>
        <charset val="134"/>
      </rPr>
      <t>亩</t>
    </r>
  </si>
  <si>
    <t>2022.06.02</t>
  </si>
  <si>
    <r>
      <rPr>
        <sz val="10"/>
        <color theme="1"/>
        <rFont val="宋体"/>
        <charset val="134"/>
      </rPr>
      <t>姚安县兴姚农业开发投资有限公司</t>
    </r>
  </si>
  <si>
    <r>
      <rPr>
        <sz val="10"/>
        <color theme="1"/>
        <rFont val="宋体"/>
        <charset val="134"/>
      </rPr>
      <t>倪中海</t>
    </r>
  </si>
  <si>
    <r>
      <rPr>
        <sz val="10"/>
        <color theme="1"/>
        <rFont val="宋体"/>
        <charset val="134"/>
      </rPr>
      <t>无，公益性资产不涉及资产收益</t>
    </r>
  </si>
  <si>
    <r>
      <rPr>
        <sz val="10"/>
        <color rgb="FF000000"/>
        <rFont val="宋体"/>
        <charset val="134"/>
      </rPr>
      <t>姚安县特色产业种植示范基地建设项目</t>
    </r>
  </si>
  <si>
    <r>
      <rPr>
        <sz val="10"/>
        <color rgb="FF000000"/>
        <rFont val="宋体"/>
        <charset val="134"/>
      </rPr>
      <t>加温系统设施</t>
    </r>
  </si>
  <si>
    <r>
      <rPr>
        <sz val="10"/>
        <color rgb="FF000000"/>
        <rFont val="宋体"/>
        <charset val="134"/>
      </rPr>
      <t>国有资产</t>
    </r>
  </si>
  <si>
    <r>
      <rPr>
        <sz val="10"/>
        <rFont val="宋体"/>
        <charset val="134"/>
      </rPr>
      <t>经营性资产</t>
    </r>
  </si>
  <si>
    <r>
      <rPr>
        <sz val="10"/>
        <color rgb="FF000000"/>
        <rFont val="宋体"/>
        <charset val="134"/>
      </rPr>
      <t>栋川镇</t>
    </r>
  </si>
  <si>
    <r>
      <rPr>
        <sz val="10"/>
        <rFont val="宋体"/>
        <charset val="134"/>
      </rPr>
      <t>海埂屯社区</t>
    </r>
  </si>
  <si>
    <r>
      <rPr>
        <sz val="10"/>
        <rFont val="Times New Roman"/>
        <charset val="134"/>
      </rPr>
      <t>2022</t>
    </r>
    <r>
      <rPr>
        <sz val="10"/>
        <rFont val="宋体"/>
        <charset val="134"/>
      </rPr>
      <t>年</t>
    </r>
  </si>
  <si>
    <r>
      <rPr>
        <sz val="10"/>
        <color theme="1"/>
        <rFont val="宋体"/>
        <charset val="134"/>
      </rPr>
      <t>个</t>
    </r>
  </si>
  <si>
    <t>2022.08.12</t>
  </si>
  <si>
    <r>
      <rPr>
        <sz val="10"/>
        <color theme="1"/>
        <rFont val="宋体"/>
        <charset val="134"/>
      </rPr>
      <t>姚安兴晟月季科技研发有限公司</t>
    </r>
  </si>
  <si>
    <r>
      <rPr>
        <sz val="10"/>
        <color theme="1"/>
        <rFont val="宋体"/>
        <charset val="134"/>
      </rPr>
      <t>段云晟</t>
    </r>
  </si>
  <si>
    <r>
      <rPr>
        <sz val="10"/>
        <color theme="1"/>
        <rFont val="宋体"/>
        <charset val="134"/>
      </rPr>
      <t>有，资产收益是从</t>
    </r>
    <r>
      <rPr>
        <sz val="10"/>
        <color theme="1"/>
        <rFont val="Times New Roman"/>
        <charset val="134"/>
      </rPr>
      <t>2023.03.01</t>
    </r>
    <r>
      <rPr>
        <sz val="10"/>
        <color theme="1"/>
        <rFont val="宋体"/>
        <charset val="134"/>
      </rPr>
      <t>开始收取</t>
    </r>
  </si>
  <si>
    <r>
      <rPr>
        <sz val="10"/>
        <color rgb="FF000000"/>
        <rFont val="宋体"/>
        <charset val="134"/>
      </rPr>
      <t>云南姚安云秀优质花卉基地供温系统提升改造项目</t>
    </r>
  </si>
  <si>
    <r>
      <rPr>
        <sz val="10"/>
        <color rgb="FF000000"/>
        <rFont val="宋体"/>
        <charset val="134"/>
      </rPr>
      <t>烟囱改造、安装，氮氧化物处理系统（</t>
    </r>
    <r>
      <rPr>
        <sz val="10"/>
        <color rgb="FF000000"/>
        <rFont val="Times New Roman"/>
        <charset val="134"/>
      </rPr>
      <t>SNCR</t>
    </r>
    <r>
      <rPr>
        <sz val="10"/>
        <color rgb="FF000000"/>
        <rFont val="宋体"/>
        <charset val="134"/>
      </rPr>
      <t>），烟气在线监测系统三部分</t>
    </r>
  </si>
  <si>
    <r>
      <rPr>
        <sz val="10"/>
        <rFont val="宋体"/>
        <charset val="134"/>
      </rPr>
      <t>龙岗村</t>
    </r>
  </si>
  <si>
    <t>2022.12.30</t>
  </si>
  <si>
    <r>
      <rPr>
        <sz val="10"/>
        <color theme="1"/>
        <rFont val="宋体"/>
        <charset val="134"/>
      </rPr>
      <t>姚安云秀花卉有限公司</t>
    </r>
  </si>
  <si>
    <r>
      <rPr>
        <sz val="10"/>
        <color rgb="FF000000"/>
        <rFont val="宋体"/>
        <charset val="134"/>
      </rPr>
      <t>姚安县</t>
    </r>
    <r>
      <rPr>
        <sz val="10"/>
        <color rgb="FF000000"/>
        <rFont val="Times New Roman"/>
        <charset val="134"/>
      </rPr>
      <t>2022</t>
    </r>
    <r>
      <rPr>
        <sz val="10"/>
        <color rgb="FF000000"/>
        <rFont val="宋体"/>
        <charset val="134"/>
      </rPr>
      <t>年高标准农田建设项目</t>
    </r>
  </si>
  <si>
    <r>
      <rPr>
        <sz val="10"/>
        <color theme="1"/>
        <rFont val="宋体"/>
        <charset val="134"/>
      </rPr>
      <t>涉农整合资金</t>
    </r>
  </si>
  <si>
    <r>
      <rPr>
        <sz val="10"/>
        <color rgb="FF000000"/>
        <rFont val="宋体"/>
        <charset val="134"/>
      </rPr>
      <t>田间道路</t>
    </r>
    <r>
      <rPr>
        <sz val="10"/>
        <color rgb="FF000000"/>
        <rFont val="Times New Roman"/>
        <charset val="134"/>
      </rPr>
      <t>5</t>
    </r>
    <r>
      <rPr>
        <sz val="10"/>
        <color rgb="FF000000"/>
        <rFont val="宋体"/>
        <charset val="134"/>
      </rPr>
      <t>条</t>
    </r>
  </si>
  <si>
    <r>
      <rPr>
        <sz val="10"/>
        <rFont val="宋体"/>
        <charset val="134"/>
      </rPr>
      <t>集体资产</t>
    </r>
  </si>
  <si>
    <r>
      <rPr>
        <sz val="10"/>
        <rFont val="宋体"/>
        <charset val="134"/>
      </rPr>
      <t>公益性资产</t>
    </r>
  </si>
  <si>
    <r>
      <rPr>
        <sz val="10"/>
        <rFont val="宋体"/>
        <charset val="134"/>
      </rPr>
      <t>前场镇</t>
    </r>
  </si>
  <si>
    <r>
      <rPr>
        <sz val="10"/>
        <rFont val="宋体"/>
        <charset val="134"/>
      </rPr>
      <t>前场镇新民村委会</t>
    </r>
  </si>
  <si>
    <t>2023.06.15</t>
  </si>
  <si>
    <r>
      <rPr>
        <sz val="10"/>
        <color theme="1"/>
        <rFont val="宋体"/>
        <charset val="134"/>
      </rPr>
      <t>李寿华</t>
    </r>
  </si>
  <si>
    <r>
      <rPr>
        <sz val="10"/>
        <color rgb="FF000000"/>
        <rFont val="宋体"/>
        <charset val="134"/>
      </rPr>
      <t>渠道</t>
    </r>
    <r>
      <rPr>
        <sz val="10"/>
        <color rgb="FF000000"/>
        <rFont val="Times New Roman"/>
        <charset val="134"/>
      </rPr>
      <t>8</t>
    </r>
    <r>
      <rPr>
        <sz val="10"/>
        <color rgb="FF000000"/>
        <rFont val="宋体"/>
        <charset val="134"/>
      </rPr>
      <t>条</t>
    </r>
  </si>
  <si>
    <r>
      <rPr>
        <sz val="10"/>
        <color rgb="FF000000"/>
        <rFont val="宋体"/>
        <charset val="134"/>
      </rPr>
      <t>配套附属工程</t>
    </r>
    <r>
      <rPr>
        <sz val="10"/>
        <color rgb="FF000000"/>
        <rFont val="Times New Roman"/>
        <charset val="134"/>
      </rPr>
      <t>:</t>
    </r>
    <r>
      <rPr>
        <sz val="10"/>
        <color rgb="FF000000"/>
        <rFont val="宋体"/>
        <charset val="134"/>
      </rPr>
      <t>混凝土管、机耕农桥</t>
    </r>
  </si>
  <si>
    <r>
      <rPr>
        <sz val="10"/>
        <color rgb="FF000000"/>
        <rFont val="宋体"/>
        <charset val="134"/>
      </rPr>
      <t>田间道路</t>
    </r>
    <r>
      <rPr>
        <sz val="10"/>
        <color rgb="FF000000"/>
        <rFont val="Times New Roman"/>
        <charset val="134"/>
      </rPr>
      <t>1</t>
    </r>
    <r>
      <rPr>
        <sz val="10"/>
        <color rgb="FF000000"/>
        <rFont val="宋体"/>
        <charset val="134"/>
      </rPr>
      <t>条</t>
    </r>
  </si>
  <si>
    <r>
      <rPr>
        <sz val="10"/>
        <rFont val="宋体"/>
        <charset val="134"/>
      </rPr>
      <t>光禄镇</t>
    </r>
  </si>
  <si>
    <r>
      <rPr>
        <sz val="10"/>
        <rFont val="宋体"/>
        <charset val="134"/>
      </rPr>
      <t>光禄镇梯子村委会</t>
    </r>
  </si>
  <si>
    <r>
      <rPr>
        <sz val="10"/>
        <color theme="1"/>
        <rFont val="宋体"/>
        <charset val="134"/>
      </rPr>
      <t>鲁德清</t>
    </r>
  </si>
  <si>
    <r>
      <rPr>
        <sz val="10"/>
        <color rgb="FF000000"/>
        <rFont val="宋体"/>
        <charset val="134"/>
      </rPr>
      <t>渠道</t>
    </r>
    <r>
      <rPr>
        <sz val="10"/>
        <color rgb="FF000000"/>
        <rFont val="Times New Roman"/>
        <charset val="134"/>
      </rPr>
      <t>5</t>
    </r>
    <r>
      <rPr>
        <sz val="10"/>
        <color rgb="FF000000"/>
        <rFont val="宋体"/>
        <charset val="134"/>
      </rPr>
      <t>条</t>
    </r>
  </si>
  <si>
    <r>
      <rPr>
        <sz val="10"/>
        <color rgb="FF000000"/>
        <rFont val="宋体"/>
        <charset val="134"/>
      </rPr>
      <t>配套附属工程</t>
    </r>
  </si>
  <si>
    <r>
      <rPr>
        <sz val="10"/>
        <color rgb="FF000000"/>
        <rFont val="宋体"/>
        <charset val="134"/>
      </rPr>
      <t>田间道路</t>
    </r>
    <r>
      <rPr>
        <sz val="10"/>
        <color rgb="FF000000"/>
        <rFont val="Times New Roman"/>
        <charset val="134"/>
      </rPr>
      <t>4</t>
    </r>
    <r>
      <rPr>
        <sz val="10"/>
        <color rgb="FF000000"/>
        <rFont val="宋体"/>
        <charset val="134"/>
      </rPr>
      <t>条</t>
    </r>
  </si>
  <si>
    <r>
      <rPr>
        <sz val="10"/>
        <rFont val="宋体"/>
        <charset val="134"/>
      </rPr>
      <t>光禄镇新庄村委会</t>
    </r>
  </si>
  <si>
    <r>
      <rPr>
        <sz val="10"/>
        <color theme="1"/>
        <rFont val="宋体"/>
        <charset val="134"/>
      </rPr>
      <t>刘翠华</t>
    </r>
  </si>
  <si>
    <r>
      <rPr>
        <sz val="10"/>
        <color rgb="FF000000"/>
        <rFont val="宋体"/>
        <charset val="134"/>
      </rPr>
      <t>渠道</t>
    </r>
    <r>
      <rPr>
        <sz val="10"/>
        <color rgb="FF000000"/>
        <rFont val="Times New Roman"/>
        <charset val="134"/>
      </rPr>
      <t>9</t>
    </r>
    <r>
      <rPr>
        <sz val="10"/>
        <color rgb="FF000000"/>
        <rFont val="宋体"/>
        <charset val="134"/>
      </rPr>
      <t>条</t>
    </r>
  </si>
  <si>
    <r>
      <rPr>
        <sz val="10"/>
        <color rgb="FF000000"/>
        <rFont val="宋体"/>
        <charset val="134"/>
      </rPr>
      <t>渠道</t>
    </r>
    <r>
      <rPr>
        <sz val="10"/>
        <color rgb="FF000000"/>
        <rFont val="Times New Roman"/>
        <charset val="134"/>
      </rPr>
      <t>1</t>
    </r>
    <r>
      <rPr>
        <sz val="10"/>
        <color rgb="FF000000"/>
        <rFont val="宋体"/>
        <charset val="134"/>
      </rPr>
      <t>条</t>
    </r>
  </si>
  <si>
    <r>
      <rPr>
        <sz val="10"/>
        <rFont val="宋体"/>
        <charset val="134"/>
      </rPr>
      <t>光禄镇吴海村委会</t>
    </r>
  </si>
  <si>
    <r>
      <rPr>
        <sz val="10"/>
        <color theme="1"/>
        <rFont val="宋体"/>
        <charset val="134"/>
      </rPr>
      <t>龚云龙</t>
    </r>
  </si>
  <si>
    <r>
      <rPr>
        <sz val="10"/>
        <rFont val="宋体"/>
        <charset val="134"/>
      </rPr>
      <t>官屯镇</t>
    </r>
  </si>
  <si>
    <r>
      <rPr>
        <sz val="10"/>
        <rFont val="宋体"/>
        <charset val="134"/>
      </rPr>
      <t>官屯镇巴拉鲊村委会</t>
    </r>
  </si>
  <si>
    <r>
      <rPr>
        <sz val="10"/>
        <color theme="1"/>
        <rFont val="宋体"/>
        <charset val="134"/>
      </rPr>
      <t>李维</t>
    </r>
  </si>
  <si>
    <r>
      <rPr>
        <sz val="10"/>
        <color theme="1"/>
        <rFont val="宋体"/>
        <charset val="134"/>
      </rPr>
      <t>陈思祥</t>
    </r>
  </si>
  <si>
    <r>
      <rPr>
        <sz val="10"/>
        <color rgb="FF000000"/>
        <rFont val="宋体"/>
        <charset val="134"/>
      </rPr>
      <t>田间道路</t>
    </r>
    <r>
      <rPr>
        <sz val="10"/>
        <color rgb="FF000000"/>
        <rFont val="Times New Roman"/>
        <charset val="134"/>
      </rPr>
      <t>3</t>
    </r>
    <r>
      <rPr>
        <sz val="10"/>
        <color rgb="FF000000"/>
        <rFont val="宋体"/>
        <charset val="134"/>
      </rPr>
      <t>条</t>
    </r>
  </si>
  <si>
    <r>
      <rPr>
        <sz val="10"/>
        <rFont val="宋体"/>
        <charset val="134"/>
      </rPr>
      <t>大河口乡</t>
    </r>
  </si>
  <si>
    <r>
      <rPr>
        <sz val="10"/>
        <rFont val="宋体"/>
        <charset val="134"/>
      </rPr>
      <t>大河口乡大栎树村委会</t>
    </r>
  </si>
  <si>
    <r>
      <rPr>
        <sz val="10"/>
        <color theme="1"/>
        <rFont val="Times New Roman"/>
        <charset val="134"/>
      </rPr>
      <t xml:space="preserve"> </t>
    </r>
    <r>
      <rPr>
        <sz val="10"/>
        <color theme="1"/>
        <rFont val="宋体"/>
        <charset val="134"/>
      </rPr>
      <t>周国有</t>
    </r>
  </si>
  <si>
    <r>
      <rPr>
        <sz val="10"/>
        <color rgb="FF000000"/>
        <rFont val="宋体"/>
        <charset val="134"/>
      </rPr>
      <t>渠道</t>
    </r>
    <r>
      <rPr>
        <sz val="10"/>
        <color rgb="FF000000"/>
        <rFont val="Times New Roman"/>
        <charset val="134"/>
      </rPr>
      <t>2</t>
    </r>
    <r>
      <rPr>
        <sz val="10"/>
        <color rgb="FF000000"/>
        <rFont val="宋体"/>
        <charset val="134"/>
      </rPr>
      <t>条</t>
    </r>
  </si>
  <si>
    <r>
      <rPr>
        <sz val="10"/>
        <rFont val="宋体"/>
        <charset val="134"/>
      </rPr>
      <t>大河口乡大河口村委会</t>
    </r>
  </si>
  <si>
    <r>
      <rPr>
        <sz val="10"/>
        <color theme="1"/>
        <rFont val="宋体"/>
        <charset val="134"/>
      </rPr>
      <t>曹家顺</t>
    </r>
  </si>
  <si>
    <r>
      <rPr>
        <sz val="10"/>
        <color rgb="FF000000"/>
        <rFont val="宋体"/>
        <charset val="134"/>
      </rPr>
      <t>渠道</t>
    </r>
    <r>
      <rPr>
        <sz val="10"/>
        <color rgb="FF000000"/>
        <rFont val="Times New Roman"/>
        <charset val="134"/>
      </rPr>
      <t>1</t>
    </r>
    <r>
      <rPr>
        <sz val="10"/>
        <color rgb="FF000000"/>
        <rFont val="宋体"/>
        <charset val="134"/>
      </rPr>
      <t>条及其配套附属工程</t>
    </r>
  </si>
  <si>
    <r>
      <rPr>
        <sz val="10"/>
        <color rgb="FF000000"/>
        <rFont val="宋体"/>
        <charset val="134"/>
      </rPr>
      <t>田间道路</t>
    </r>
    <r>
      <rPr>
        <sz val="10"/>
        <color rgb="FF000000"/>
        <rFont val="Times New Roman"/>
        <charset val="134"/>
      </rPr>
      <t>3</t>
    </r>
    <r>
      <rPr>
        <sz val="10"/>
        <color rgb="FF000000"/>
        <rFont val="宋体"/>
        <charset val="134"/>
      </rPr>
      <t>条及其配套附属工程</t>
    </r>
  </si>
  <si>
    <r>
      <rPr>
        <sz val="10"/>
        <rFont val="宋体"/>
        <charset val="134"/>
      </rPr>
      <t>大河口乡大白者乐村委会</t>
    </r>
  </si>
  <si>
    <r>
      <rPr>
        <sz val="10"/>
        <color theme="1"/>
        <rFont val="宋体"/>
        <charset val="134"/>
      </rPr>
      <t>罗家明</t>
    </r>
  </si>
  <si>
    <r>
      <rPr>
        <sz val="10"/>
        <color rgb="FF000000"/>
        <rFont val="宋体"/>
        <charset val="134"/>
      </rPr>
      <t>渠道</t>
    </r>
    <r>
      <rPr>
        <sz val="10"/>
        <color rgb="FF000000"/>
        <rFont val="Times New Roman"/>
        <charset val="134"/>
      </rPr>
      <t>3</t>
    </r>
    <r>
      <rPr>
        <sz val="10"/>
        <color rgb="FF000000"/>
        <rFont val="宋体"/>
        <charset val="134"/>
      </rPr>
      <t>条及其配套附属工程</t>
    </r>
  </si>
  <si>
    <r>
      <rPr>
        <sz val="10"/>
        <color rgb="FF000000"/>
        <rFont val="宋体"/>
        <charset val="134"/>
      </rPr>
      <t>田间道路</t>
    </r>
    <r>
      <rPr>
        <sz val="10"/>
        <color rgb="FF000000"/>
        <rFont val="Times New Roman"/>
        <charset val="134"/>
      </rPr>
      <t>1</t>
    </r>
    <r>
      <rPr>
        <sz val="10"/>
        <color rgb="FF000000"/>
        <rFont val="宋体"/>
        <charset val="134"/>
      </rPr>
      <t>条及其配套附属工程</t>
    </r>
  </si>
  <si>
    <r>
      <rPr>
        <sz val="10"/>
        <rFont val="宋体"/>
        <charset val="134"/>
      </rPr>
      <t>大河口乡涟水村委会</t>
    </r>
  </si>
  <si>
    <r>
      <rPr>
        <sz val="10"/>
        <color theme="1"/>
        <rFont val="宋体"/>
        <charset val="134"/>
      </rPr>
      <t>郭松</t>
    </r>
  </si>
  <si>
    <r>
      <rPr>
        <sz val="10"/>
        <color theme="1"/>
        <rFont val="宋体"/>
        <charset val="134"/>
      </rPr>
      <t>周国有</t>
    </r>
  </si>
  <si>
    <r>
      <rPr>
        <sz val="10"/>
        <color theme="1"/>
        <rFont val="宋体"/>
        <charset val="134"/>
      </rPr>
      <t>抽水泵站、高位水池、蓄水池、无缝钢管、</t>
    </r>
    <r>
      <rPr>
        <sz val="10"/>
        <color theme="1"/>
        <rFont val="Times New Roman"/>
        <charset val="134"/>
      </rPr>
      <t>DN110PE</t>
    </r>
    <r>
      <rPr>
        <sz val="10"/>
        <color theme="1"/>
        <rFont val="宋体"/>
        <charset val="134"/>
      </rPr>
      <t>管、</t>
    </r>
    <r>
      <rPr>
        <sz val="10"/>
        <color theme="1"/>
        <rFont val="Times New Roman"/>
        <charset val="134"/>
      </rPr>
      <t>DN90PE</t>
    </r>
    <r>
      <rPr>
        <sz val="10"/>
        <color theme="1"/>
        <rFont val="宋体"/>
        <charset val="134"/>
      </rPr>
      <t>管</t>
    </r>
    <r>
      <rPr>
        <sz val="10"/>
        <color theme="1"/>
        <rFont val="Times New Roman"/>
        <charset val="134"/>
      </rPr>
      <t>4</t>
    </r>
    <r>
      <rPr>
        <sz val="10"/>
        <color theme="1"/>
        <rFont val="宋体"/>
        <charset val="134"/>
      </rPr>
      <t>、</t>
    </r>
    <r>
      <rPr>
        <sz val="10"/>
        <color theme="1"/>
        <rFont val="Times New Roman"/>
        <charset val="134"/>
      </rPr>
      <t>380V</t>
    </r>
    <r>
      <rPr>
        <sz val="10"/>
        <color theme="1"/>
        <rFont val="宋体"/>
        <charset val="134"/>
      </rPr>
      <t>输电线路及变压器</t>
    </r>
  </si>
  <si>
    <r>
      <rPr>
        <sz val="10"/>
        <rFont val="宋体"/>
        <charset val="134"/>
      </rPr>
      <t>左门乡</t>
    </r>
  </si>
  <si>
    <r>
      <rPr>
        <sz val="10"/>
        <rFont val="宋体"/>
        <charset val="134"/>
      </rPr>
      <t>左门乡毕扒委会</t>
    </r>
  </si>
  <si>
    <r>
      <rPr>
        <sz val="10"/>
        <color theme="1"/>
        <rFont val="宋体"/>
        <charset val="134"/>
      </rPr>
      <t>周文成</t>
    </r>
  </si>
  <si>
    <r>
      <rPr>
        <sz val="10"/>
        <color theme="1"/>
        <rFont val="宋体"/>
        <charset val="134"/>
      </rPr>
      <t>田间道路</t>
    </r>
    <r>
      <rPr>
        <sz val="10"/>
        <color theme="1"/>
        <rFont val="Times New Roman"/>
        <charset val="134"/>
      </rPr>
      <t>2</t>
    </r>
    <r>
      <rPr>
        <sz val="10"/>
        <color theme="1"/>
        <rFont val="宋体"/>
        <charset val="134"/>
      </rPr>
      <t>条</t>
    </r>
  </si>
  <si>
    <r>
      <rPr>
        <sz val="10"/>
        <rFont val="宋体"/>
        <charset val="134"/>
      </rPr>
      <t>左门乡地索委会</t>
    </r>
  </si>
  <si>
    <r>
      <rPr>
        <sz val="10"/>
        <color theme="1"/>
        <rFont val="宋体"/>
        <charset val="134"/>
      </rPr>
      <t>李文富</t>
    </r>
  </si>
  <si>
    <r>
      <rPr>
        <sz val="10"/>
        <color theme="1"/>
        <rFont val="宋体"/>
        <charset val="134"/>
      </rPr>
      <t>渠道</t>
    </r>
    <r>
      <rPr>
        <sz val="10"/>
        <color theme="1"/>
        <rFont val="Times New Roman"/>
        <charset val="134"/>
      </rPr>
      <t>3</t>
    </r>
    <r>
      <rPr>
        <sz val="10"/>
        <color theme="1"/>
        <rFont val="宋体"/>
        <charset val="134"/>
      </rPr>
      <t>条</t>
    </r>
  </si>
  <si>
    <r>
      <rPr>
        <sz val="10"/>
        <color rgb="FF000000"/>
        <rFont val="宋体"/>
        <charset val="134"/>
      </rPr>
      <t>光禄镇特色农业产业种植示范基地建设项目</t>
    </r>
  </si>
  <si>
    <r>
      <rPr>
        <sz val="10"/>
        <color theme="1"/>
        <rFont val="宋体"/>
        <charset val="134"/>
      </rPr>
      <t>沪滇协作资金</t>
    </r>
  </si>
  <si>
    <r>
      <rPr>
        <sz val="10"/>
        <rFont val="宋体"/>
        <charset val="134"/>
      </rPr>
      <t>无土化高端智能温室大棚及其配套设施</t>
    </r>
  </si>
  <si>
    <r>
      <rPr>
        <sz val="10"/>
        <rFont val="宋体"/>
        <charset val="134"/>
      </rPr>
      <t>国有资产</t>
    </r>
  </si>
  <si>
    <r>
      <rPr>
        <sz val="10"/>
        <rFont val="宋体"/>
        <charset val="134"/>
      </rPr>
      <t>旧城村委会</t>
    </r>
  </si>
  <si>
    <r>
      <rPr>
        <sz val="10"/>
        <rFont val="宋体"/>
        <charset val="134"/>
      </rPr>
      <t>亩</t>
    </r>
  </si>
  <si>
    <r>
      <rPr>
        <sz val="10"/>
        <rFont val="宋体"/>
        <charset val="134"/>
      </rPr>
      <t>衔接资金</t>
    </r>
  </si>
  <si>
    <r>
      <rPr>
        <sz val="10"/>
        <rFont val="宋体"/>
        <charset val="134"/>
      </rPr>
      <t>农业农村局</t>
    </r>
  </si>
  <si>
    <t>2023.3.1</t>
  </si>
  <si>
    <r>
      <rPr>
        <sz val="10"/>
        <rFont val="宋体"/>
        <charset val="134"/>
      </rPr>
      <t>姚安花当家园艺有限公司、姚安宇锦花卉有限公司</t>
    </r>
  </si>
  <si>
    <r>
      <rPr>
        <sz val="10"/>
        <rFont val="宋体"/>
        <charset val="134"/>
      </rPr>
      <t>花当家、蒋汉夫</t>
    </r>
  </si>
  <si>
    <r>
      <rPr>
        <sz val="10"/>
        <rFont val="宋体"/>
        <charset val="134"/>
      </rPr>
      <t>正常使用</t>
    </r>
  </si>
  <si>
    <r>
      <rPr>
        <sz val="10"/>
        <rFont val="宋体"/>
        <charset val="134"/>
      </rPr>
      <t>有，资产收益是从</t>
    </r>
    <r>
      <rPr>
        <sz val="10"/>
        <rFont val="Times New Roman"/>
        <charset val="134"/>
      </rPr>
      <t>2023.03.01</t>
    </r>
    <r>
      <rPr>
        <sz val="10"/>
        <rFont val="宋体"/>
        <charset val="134"/>
      </rPr>
      <t>开始收取</t>
    </r>
  </si>
  <si>
    <r>
      <rPr>
        <sz val="10"/>
        <rFont val="宋体"/>
        <charset val="134"/>
      </rPr>
      <t>审计价</t>
    </r>
  </si>
  <si>
    <r>
      <rPr>
        <sz val="10"/>
        <color rgb="FF000000"/>
        <rFont val="宋体"/>
        <charset val="134"/>
      </rPr>
      <t>光禄镇光禄社区乡村振兴示范村建设项目</t>
    </r>
  </si>
  <si>
    <r>
      <rPr>
        <sz val="10"/>
        <color theme="1"/>
        <rFont val="宋体"/>
        <charset val="134"/>
      </rPr>
      <t>住房和城乡建设局</t>
    </r>
  </si>
  <si>
    <r>
      <rPr>
        <sz val="10"/>
        <color rgb="FF000000"/>
        <rFont val="宋体"/>
        <charset val="134"/>
      </rPr>
      <t>配套管网</t>
    </r>
  </si>
  <si>
    <r>
      <rPr>
        <sz val="10"/>
        <rFont val="宋体"/>
        <charset val="134"/>
      </rPr>
      <t>光禄社区</t>
    </r>
  </si>
  <si>
    <r>
      <rPr>
        <sz val="10"/>
        <rFont val="宋体"/>
        <charset val="134"/>
      </rPr>
      <t>东、西、南、北关、朝阳村云自登、龙华寺</t>
    </r>
  </si>
  <si>
    <t>KM</t>
  </si>
  <si>
    <r>
      <rPr>
        <sz val="10"/>
        <color theme="1"/>
        <rFont val="宋体"/>
        <charset val="134"/>
      </rPr>
      <t>鲁沁</t>
    </r>
  </si>
  <si>
    <r>
      <rPr>
        <sz val="10"/>
        <color theme="1"/>
        <rFont val="宋体"/>
        <charset val="134"/>
      </rPr>
      <t>正常</t>
    </r>
  </si>
  <si>
    <r>
      <rPr>
        <sz val="10"/>
        <color theme="1"/>
        <rFont val="宋体"/>
        <charset val="134"/>
      </rPr>
      <t>无</t>
    </r>
  </si>
  <si>
    <r>
      <rPr>
        <sz val="10"/>
        <color rgb="FF000000"/>
        <rFont val="宋体"/>
        <charset val="134"/>
      </rPr>
      <t>污水检查井</t>
    </r>
  </si>
  <si>
    <r>
      <rPr>
        <sz val="10"/>
        <color theme="1"/>
        <rFont val="宋体"/>
        <charset val="134"/>
      </rPr>
      <t>座</t>
    </r>
  </si>
  <si>
    <r>
      <rPr>
        <sz val="10"/>
        <color rgb="FF000000"/>
        <rFont val="宋体"/>
        <charset val="134"/>
      </rPr>
      <t>水泥混凝土路面</t>
    </r>
  </si>
  <si>
    <r>
      <rPr>
        <sz val="10"/>
        <color theme="1"/>
        <rFont val="宋体"/>
        <charset val="134"/>
      </rPr>
      <t>㎡</t>
    </r>
  </si>
  <si>
    <r>
      <rPr>
        <sz val="10"/>
        <color rgb="FF000000"/>
        <rFont val="宋体"/>
        <charset val="134"/>
      </rPr>
      <t>雨水检查井</t>
    </r>
  </si>
  <si>
    <r>
      <rPr>
        <sz val="10"/>
        <color rgb="FF000000"/>
        <rFont val="宋体"/>
        <charset val="134"/>
      </rPr>
      <t>光禄镇草海村乡村振兴示范村建设项目</t>
    </r>
  </si>
  <si>
    <r>
      <rPr>
        <sz val="10"/>
        <rFont val="宋体"/>
        <charset val="134"/>
      </rPr>
      <t>草海村</t>
    </r>
  </si>
  <si>
    <r>
      <rPr>
        <sz val="10"/>
        <rFont val="宋体"/>
        <charset val="134"/>
      </rPr>
      <t>一、二、三、四组</t>
    </r>
  </si>
  <si>
    <r>
      <rPr>
        <sz val="10"/>
        <color rgb="FF000000"/>
        <rFont val="宋体"/>
        <charset val="134"/>
      </rPr>
      <t>危房改造及抗震改造工程</t>
    </r>
  </si>
  <si>
    <r>
      <rPr>
        <sz val="10"/>
        <color theme="1"/>
        <rFont val="宋体"/>
        <charset val="134"/>
      </rPr>
      <t>整合</t>
    </r>
    <r>
      <rPr>
        <sz val="10"/>
        <color theme="1"/>
        <rFont val="Times New Roman"/>
        <charset val="134"/>
      </rPr>
      <t>95</t>
    </r>
    <r>
      <rPr>
        <sz val="10"/>
        <color theme="1"/>
        <rFont val="宋体"/>
        <charset val="134"/>
      </rPr>
      <t>万元</t>
    </r>
  </si>
  <si>
    <r>
      <rPr>
        <sz val="10"/>
        <color rgb="FF000000"/>
        <rFont val="宋体"/>
        <charset val="134"/>
      </rPr>
      <t>姚安县</t>
    </r>
    <r>
      <rPr>
        <sz val="10"/>
        <color rgb="FF000000"/>
        <rFont val="Times New Roman"/>
        <charset val="134"/>
      </rPr>
      <t>2022</t>
    </r>
    <r>
      <rPr>
        <sz val="10"/>
        <color rgb="FF000000"/>
        <rFont val="宋体"/>
        <charset val="134"/>
      </rPr>
      <t>年农村危房改造和农房抗震改造工程</t>
    </r>
  </si>
  <si>
    <r>
      <rPr>
        <sz val="10"/>
        <rFont val="宋体"/>
        <charset val="134"/>
      </rPr>
      <t>到户资产</t>
    </r>
  </si>
  <si>
    <r>
      <rPr>
        <sz val="10"/>
        <rFont val="宋体"/>
        <charset val="134"/>
      </rPr>
      <t>到户类资产</t>
    </r>
  </si>
  <si>
    <r>
      <rPr>
        <sz val="10"/>
        <rFont val="宋体"/>
        <charset val="134"/>
      </rPr>
      <t>弥兴镇</t>
    </r>
  </si>
  <si>
    <r>
      <rPr>
        <sz val="10"/>
        <color theme="1"/>
        <rFont val="宋体"/>
        <charset val="134"/>
      </rPr>
      <t>户</t>
    </r>
  </si>
  <si>
    <r>
      <rPr>
        <sz val="10"/>
        <color theme="1"/>
        <rFont val="宋体"/>
        <charset val="134"/>
      </rPr>
      <t>农户自身</t>
    </r>
  </si>
  <si>
    <t>2022.10.20</t>
  </si>
  <si>
    <r>
      <rPr>
        <sz val="10"/>
        <rFont val="宋体"/>
        <charset val="134"/>
      </rPr>
      <t>太平镇</t>
    </r>
  </si>
  <si>
    <r>
      <rPr>
        <sz val="10"/>
        <rFont val="宋体"/>
        <charset val="134"/>
      </rPr>
      <t>栋川镇</t>
    </r>
  </si>
  <si>
    <t>2022.10.30</t>
  </si>
  <si>
    <r>
      <rPr>
        <sz val="10"/>
        <color rgb="FF000000"/>
        <rFont val="宋体"/>
        <charset val="134"/>
      </rPr>
      <t>光禄镇旧城村委会李家民族团结进步示范村项目</t>
    </r>
  </si>
  <si>
    <t>光禄镇</t>
  </si>
  <si>
    <r>
      <rPr>
        <sz val="10"/>
        <color rgb="FF000000"/>
        <rFont val="宋体"/>
        <charset val="134"/>
      </rPr>
      <t>墙体</t>
    </r>
  </si>
  <si>
    <r>
      <rPr>
        <sz val="10"/>
        <rFont val="宋体"/>
        <charset val="134"/>
      </rPr>
      <t>旧城</t>
    </r>
  </si>
  <si>
    <r>
      <rPr>
        <sz val="10"/>
        <rFont val="宋体"/>
        <charset val="134"/>
      </rPr>
      <t>李家</t>
    </r>
  </si>
  <si>
    <t>2022.10.28</t>
  </si>
  <si>
    <r>
      <rPr>
        <sz val="10"/>
        <color theme="1"/>
        <rFont val="宋体"/>
        <charset val="134"/>
      </rPr>
      <t>旧城村委会</t>
    </r>
  </si>
  <si>
    <r>
      <rPr>
        <sz val="10"/>
        <color theme="1"/>
        <rFont val="宋体"/>
        <charset val="134"/>
      </rPr>
      <t>李安</t>
    </r>
  </si>
  <si>
    <r>
      <rPr>
        <sz val="10"/>
        <color rgb="FF000000"/>
        <rFont val="宋体"/>
        <charset val="134"/>
      </rPr>
      <t>路灯</t>
    </r>
  </si>
  <si>
    <r>
      <rPr>
        <sz val="10"/>
        <color theme="1"/>
        <rFont val="宋体"/>
        <charset val="134"/>
      </rPr>
      <t>盏</t>
    </r>
  </si>
  <si>
    <r>
      <rPr>
        <sz val="10"/>
        <color rgb="FF000000"/>
        <rFont val="宋体"/>
        <charset val="134"/>
      </rPr>
      <t>光禄镇草海村民族团结进步示范村巩固提升项目</t>
    </r>
  </si>
  <si>
    <r>
      <rPr>
        <sz val="10"/>
        <rFont val="宋体"/>
        <charset val="134"/>
      </rPr>
      <t>草海</t>
    </r>
  </si>
  <si>
    <r>
      <rPr>
        <sz val="10"/>
        <rFont val="宋体"/>
        <charset val="134"/>
      </rPr>
      <t>草海村委会</t>
    </r>
  </si>
  <si>
    <t>2022.10.19</t>
  </si>
  <si>
    <r>
      <rPr>
        <sz val="10"/>
        <color theme="1"/>
        <rFont val="宋体"/>
        <charset val="134"/>
      </rPr>
      <t>杨有光</t>
    </r>
  </si>
  <si>
    <r>
      <rPr>
        <sz val="10"/>
        <color rgb="FF000000"/>
        <rFont val="宋体"/>
        <charset val="134"/>
      </rPr>
      <t>光禄镇</t>
    </r>
    <r>
      <rPr>
        <sz val="10"/>
        <color rgb="FF000000"/>
        <rFont val="Times New Roman"/>
        <charset val="134"/>
      </rPr>
      <t>2022</t>
    </r>
    <r>
      <rPr>
        <sz val="10"/>
        <color rgb="FF000000"/>
        <rFont val="宋体"/>
        <charset val="134"/>
      </rPr>
      <t>年农村人居环境整治补短板项目</t>
    </r>
  </si>
  <si>
    <r>
      <rPr>
        <sz val="10"/>
        <color rgb="FF000000"/>
        <rFont val="宋体"/>
        <charset val="134"/>
      </rPr>
      <t>垃圾箱</t>
    </r>
  </si>
  <si>
    <t>2022.9.23</t>
  </si>
  <si>
    <r>
      <rPr>
        <sz val="10"/>
        <color theme="1"/>
        <rFont val="宋体"/>
        <charset val="134"/>
      </rPr>
      <t>光禄社区</t>
    </r>
  </si>
  <si>
    <r>
      <rPr>
        <sz val="10"/>
        <color theme="1"/>
        <rFont val="宋体"/>
        <charset val="134"/>
      </rPr>
      <t>李侠</t>
    </r>
    <r>
      <rPr>
        <sz val="10"/>
        <color theme="1"/>
        <rFont val="Times New Roman"/>
        <charset val="134"/>
      </rPr>
      <t xml:space="preserve">   </t>
    </r>
  </si>
  <si>
    <r>
      <rPr>
        <sz val="10"/>
        <rFont val="宋体"/>
        <charset val="134"/>
      </rPr>
      <t>吴海</t>
    </r>
  </si>
  <si>
    <r>
      <rPr>
        <sz val="10"/>
        <rFont val="宋体"/>
        <charset val="134"/>
      </rPr>
      <t>吴海村委会</t>
    </r>
  </si>
  <si>
    <r>
      <rPr>
        <sz val="10"/>
        <color theme="1"/>
        <rFont val="宋体"/>
        <charset val="134"/>
      </rPr>
      <t>吴海村委会</t>
    </r>
  </si>
  <si>
    <r>
      <rPr>
        <sz val="10"/>
        <color rgb="FF000000"/>
        <rFont val="宋体"/>
        <charset val="134"/>
      </rPr>
      <t>光禄镇</t>
    </r>
    <r>
      <rPr>
        <sz val="10"/>
        <color rgb="FF000000"/>
        <rFont val="Times New Roman"/>
        <charset val="134"/>
      </rPr>
      <t>2022</t>
    </r>
    <r>
      <rPr>
        <sz val="10"/>
        <color rgb="FF000000"/>
        <rFont val="宋体"/>
        <charset val="134"/>
      </rPr>
      <t>年农村小型公益性基础设施补短板项目</t>
    </r>
  </si>
  <si>
    <r>
      <rPr>
        <sz val="10"/>
        <color rgb="FF000000"/>
        <rFont val="宋体"/>
        <charset val="134"/>
      </rPr>
      <t>晒场</t>
    </r>
  </si>
  <si>
    <r>
      <rPr>
        <sz val="10"/>
        <rFont val="宋体"/>
        <charset val="134"/>
      </rPr>
      <t>塔脚</t>
    </r>
  </si>
  <si>
    <t>2022.6.28</t>
  </si>
  <si>
    <r>
      <rPr>
        <sz val="10"/>
        <color theme="1"/>
        <rFont val="宋体"/>
        <charset val="134"/>
      </rPr>
      <t>李侠</t>
    </r>
  </si>
  <si>
    <r>
      <rPr>
        <sz val="10"/>
        <color rgb="FF000000"/>
        <rFont val="宋体"/>
        <charset val="134"/>
      </rPr>
      <t>光禄镇吴海村人居环境补短板项目</t>
    </r>
  </si>
  <si>
    <r>
      <rPr>
        <sz val="10"/>
        <color rgb="FF000000"/>
        <rFont val="Times New Roman"/>
        <charset val="134"/>
      </rPr>
      <t>DN300</t>
    </r>
    <r>
      <rPr>
        <sz val="10"/>
        <color rgb="FF000000"/>
        <rFont val="宋体"/>
        <charset val="134"/>
      </rPr>
      <t>钢带波纹管</t>
    </r>
  </si>
  <si>
    <t>m</t>
  </si>
  <si>
    <t>2022.10.24</t>
  </si>
  <si>
    <r>
      <rPr>
        <sz val="10"/>
        <color rgb="FF000000"/>
        <rFont val="Times New Roman"/>
        <charset val="134"/>
      </rPr>
      <t>DN200</t>
    </r>
    <r>
      <rPr>
        <sz val="10"/>
        <color rgb="FF000000"/>
        <rFont val="宋体"/>
        <charset val="134"/>
      </rPr>
      <t>钢带波纹管</t>
    </r>
  </si>
  <si>
    <r>
      <rPr>
        <sz val="10"/>
        <color rgb="FF000000"/>
        <rFont val="宋体"/>
        <charset val="134"/>
      </rPr>
      <t>污水井</t>
    </r>
  </si>
  <si>
    <r>
      <rPr>
        <sz val="10"/>
        <color rgb="FF000000"/>
        <rFont val="宋体"/>
        <charset val="134"/>
      </rPr>
      <t>光禄镇小邑村人居环境补短板项目</t>
    </r>
  </si>
  <si>
    <r>
      <rPr>
        <sz val="10"/>
        <rFont val="宋体"/>
        <charset val="134"/>
      </rPr>
      <t>小邑</t>
    </r>
  </si>
  <si>
    <t>m³</t>
  </si>
  <si>
    <r>
      <rPr>
        <sz val="10"/>
        <rFont val="宋体"/>
        <charset val="134"/>
      </rPr>
      <t>小邑村委会</t>
    </r>
  </si>
  <si>
    <r>
      <rPr>
        <sz val="10"/>
        <color theme="1"/>
        <rFont val="宋体"/>
        <charset val="134"/>
      </rPr>
      <t>小邑村委会</t>
    </r>
  </si>
  <si>
    <r>
      <rPr>
        <sz val="10"/>
        <color theme="1"/>
        <rFont val="宋体"/>
        <charset val="134"/>
      </rPr>
      <t>李珍</t>
    </r>
  </si>
  <si>
    <r>
      <rPr>
        <sz val="10"/>
        <color rgb="FF000000"/>
        <rFont val="宋体"/>
        <charset val="134"/>
      </rPr>
      <t>浆砌石砌筑</t>
    </r>
  </si>
  <si>
    <r>
      <rPr>
        <sz val="10"/>
        <color rgb="FF000000"/>
        <rFont val="宋体"/>
        <charset val="134"/>
      </rPr>
      <t>硬化路</t>
    </r>
  </si>
  <si>
    <r>
      <rPr>
        <sz val="10"/>
        <color rgb="FF000000"/>
        <rFont val="宋体"/>
        <charset val="134"/>
      </rPr>
      <t>沟面盖板</t>
    </r>
  </si>
  <si>
    <r>
      <rPr>
        <sz val="10"/>
        <color rgb="FF000000"/>
        <rFont val="宋体"/>
        <charset val="134"/>
      </rPr>
      <t>光禄镇</t>
    </r>
    <r>
      <rPr>
        <sz val="10"/>
        <color rgb="FF000000"/>
        <rFont val="Times New Roman"/>
        <charset val="134"/>
      </rPr>
      <t>2022</t>
    </r>
    <r>
      <rPr>
        <sz val="10"/>
        <color rgb="FF000000"/>
        <rFont val="宋体"/>
        <charset val="134"/>
      </rPr>
      <t>年农村人居环境提升项目</t>
    </r>
  </si>
  <si>
    <r>
      <rPr>
        <sz val="10"/>
        <rFont val="宋体"/>
        <charset val="134"/>
      </rPr>
      <t>福光村委会</t>
    </r>
  </si>
  <si>
    <r>
      <rPr>
        <sz val="10"/>
        <color theme="1"/>
        <rFont val="宋体"/>
        <charset val="134"/>
      </rPr>
      <t>何国恩</t>
    </r>
  </si>
  <si>
    <r>
      <rPr>
        <sz val="10"/>
        <color rgb="FF000000"/>
        <rFont val="宋体"/>
        <charset val="134"/>
      </rPr>
      <t>防护栏</t>
    </r>
  </si>
  <si>
    <r>
      <rPr>
        <sz val="10"/>
        <color rgb="FF000000"/>
        <rFont val="宋体"/>
        <charset val="134"/>
      </rPr>
      <t>光禄镇美丽宜居示范乡镇项目</t>
    </r>
  </si>
  <si>
    <r>
      <rPr>
        <sz val="10"/>
        <rFont val="宋体"/>
        <charset val="134"/>
      </rPr>
      <t>后营村委会</t>
    </r>
  </si>
  <si>
    <r>
      <rPr>
        <sz val="10"/>
        <color theme="1"/>
        <rFont val="宋体"/>
        <charset val="134"/>
      </rPr>
      <t>刘斌</t>
    </r>
  </si>
  <si>
    <r>
      <rPr>
        <sz val="10"/>
        <rFont val="宋体"/>
        <charset val="134"/>
      </rPr>
      <t>新庄村委会</t>
    </r>
  </si>
  <si>
    <r>
      <rPr>
        <sz val="10"/>
        <color theme="1"/>
        <rFont val="宋体"/>
        <charset val="134"/>
      </rPr>
      <t>钱海生</t>
    </r>
  </si>
  <si>
    <r>
      <rPr>
        <sz val="10"/>
        <color theme="1"/>
        <rFont val="宋体"/>
        <charset val="134"/>
      </rPr>
      <t>后营村委会</t>
    </r>
  </si>
  <si>
    <r>
      <rPr>
        <sz val="10"/>
        <color rgb="FF000000"/>
        <rFont val="宋体"/>
        <charset val="134"/>
      </rPr>
      <t>光禄社区美丽宜居示范村项目</t>
    </r>
  </si>
  <si>
    <r>
      <rPr>
        <sz val="10"/>
        <color rgb="FF000000"/>
        <rFont val="宋体"/>
        <charset val="134"/>
      </rPr>
      <t>草海村委会美丽宜居示范村项目</t>
    </r>
  </si>
  <si>
    <r>
      <rPr>
        <sz val="10"/>
        <color rgb="FF000000"/>
        <rFont val="宋体"/>
        <charset val="134"/>
      </rPr>
      <t>围档砌筑</t>
    </r>
  </si>
  <si>
    <r>
      <rPr>
        <sz val="10"/>
        <color rgb="FF000000"/>
        <rFont val="宋体"/>
        <charset val="134"/>
      </rPr>
      <t>小邑村委会海埂村自然村美丽宜居示范村庄项目</t>
    </r>
  </si>
  <si>
    <r>
      <rPr>
        <sz val="10"/>
        <rFont val="宋体"/>
        <charset val="134"/>
      </rPr>
      <t>海埂</t>
    </r>
  </si>
  <si>
    <r>
      <rPr>
        <sz val="10"/>
        <color rgb="FF000000"/>
        <rFont val="宋体"/>
        <charset val="134"/>
      </rPr>
      <t>江尾村委会上村自然村美丽宜居示范村庄项目</t>
    </r>
  </si>
  <si>
    <r>
      <rPr>
        <sz val="10"/>
        <rFont val="宋体"/>
        <charset val="134"/>
      </rPr>
      <t>江尾</t>
    </r>
  </si>
  <si>
    <r>
      <rPr>
        <sz val="10"/>
        <rFont val="宋体"/>
        <charset val="134"/>
      </rPr>
      <t>上村</t>
    </r>
  </si>
  <si>
    <r>
      <rPr>
        <sz val="10"/>
        <color theme="1"/>
        <rFont val="宋体"/>
        <charset val="134"/>
      </rPr>
      <t>江尾村委会</t>
    </r>
  </si>
  <si>
    <r>
      <rPr>
        <sz val="10"/>
        <color theme="1"/>
        <rFont val="宋体"/>
        <charset val="134"/>
      </rPr>
      <t>张同波</t>
    </r>
  </si>
  <si>
    <r>
      <rPr>
        <sz val="10"/>
        <color rgb="FF000000"/>
        <rFont val="宋体"/>
        <charset val="134"/>
      </rPr>
      <t>沟渠防护栏</t>
    </r>
  </si>
  <si>
    <r>
      <rPr>
        <sz val="10"/>
        <color rgb="FF000000"/>
        <rFont val="宋体"/>
        <charset val="134"/>
      </rPr>
      <t>光禄镇</t>
    </r>
    <r>
      <rPr>
        <sz val="10"/>
        <color rgb="FF000000"/>
        <rFont val="Times New Roman"/>
        <charset val="134"/>
      </rPr>
      <t>2022</t>
    </r>
    <r>
      <rPr>
        <sz val="10"/>
        <color rgb="FF000000"/>
        <rFont val="宋体"/>
        <charset val="134"/>
      </rPr>
      <t>年农村饮水维修养护项目</t>
    </r>
  </si>
  <si>
    <r>
      <rPr>
        <sz val="10"/>
        <rFont val="Times New Roman"/>
        <charset val="134"/>
      </rPr>
      <t>DN25</t>
    </r>
    <r>
      <rPr>
        <sz val="10"/>
        <rFont val="宋体"/>
        <charset val="134"/>
      </rPr>
      <t>镀锌管</t>
    </r>
    <r>
      <rPr>
        <sz val="10"/>
        <rFont val="Times New Roman"/>
        <charset val="134"/>
      </rPr>
      <t>1250</t>
    </r>
    <r>
      <rPr>
        <sz val="10"/>
        <rFont val="宋体"/>
        <charset val="134"/>
      </rPr>
      <t>米</t>
    </r>
  </si>
  <si>
    <r>
      <rPr>
        <sz val="10"/>
        <rFont val="宋体"/>
        <charset val="134"/>
      </rPr>
      <t>民泰</t>
    </r>
  </si>
  <si>
    <t>2022.3.19</t>
  </si>
  <si>
    <r>
      <rPr>
        <sz val="10"/>
        <rFont val="宋体"/>
        <charset val="134"/>
      </rPr>
      <t>水表</t>
    </r>
  </si>
  <si>
    <r>
      <rPr>
        <sz val="10"/>
        <rFont val="宋体"/>
        <charset val="134"/>
      </rPr>
      <t>新庄</t>
    </r>
  </si>
  <si>
    <r>
      <rPr>
        <sz val="10"/>
        <rFont val="宋体"/>
        <charset val="134"/>
      </rPr>
      <t>大新庄</t>
    </r>
  </si>
  <si>
    <r>
      <rPr>
        <sz val="10"/>
        <color theme="1"/>
        <rFont val="宋体"/>
        <charset val="134"/>
      </rPr>
      <t>只</t>
    </r>
  </si>
  <si>
    <r>
      <rPr>
        <sz val="10"/>
        <color theme="1"/>
        <rFont val="宋体"/>
        <charset val="134"/>
      </rPr>
      <t>新庄村委会</t>
    </r>
  </si>
  <si>
    <r>
      <rPr>
        <sz val="10"/>
        <rFont val="宋体"/>
        <charset val="134"/>
      </rPr>
      <t>镀锌管</t>
    </r>
  </si>
  <si>
    <r>
      <rPr>
        <sz val="10"/>
        <rFont val="Times New Roman"/>
        <charset val="134"/>
      </rPr>
      <t>DN40</t>
    </r>
    <r>
      <rPr>
        <sz val="10"/>
        <rFont val="宋体"/>
        <charset val="134"/>
      </rPr>
      <t>镀锌管</t>
    </r>
  </si>
  <si>
    <r>
      <rPr>
        <sz val="10"/>
        <rFont val="宋体"/>
        <charset val="134"/>
      </rPr>
      <t>梯子</t>
    </r>
  </si>
  <si>
    <r>
      <rPr>
        <sz val="10"/>
        <rFont val="宋体"/>
        <charset val="134"/>
      </rPr>
      <t>土窝铺</t>
    </r>
  </si>
  <si>
    <r>
      <rPr>
        <sz val="10"/>
        <rFont val="宋体"/>
        <charset val="134"/>
      </rPr>
      <t>梯子村委会</t>
    </r>
  </si>
  <si>
    <r>
      <rPr>
        <sz val="10"/>
        <color theme="1"/>
        <rFont val="宋体"/>
        <charset val="134"/>
      </rPr>
      <t>梯子村委会</t>
    </r>
  </si>
  <si>
    <r>
      <rPr>
        <sz val="10"/>
        <rFont val="宋体"/>
        <charset val="134"/>
      </rPr>
      <t>蓄水池</t>
    </r>
  </si>
  <si>
    <r>
      <rPr>
        <sz val="10"/>
        <rFont val="宋体"/>
        <charset val="134"/>
      </rPr>
      <t>栋川镇清河社区民族团结进步示范村项目</t>
    </r>
  </si>
  <si>
    <t>栋川镇</t>
  </si>
  <si>
    <r>
      <rPr>
        <sz val="10"/>
        <rFont val="宋体"/>
        <charset val="134"/>
      </rPr>
      <t>路面硬化</t>
    </r>
  </si>
  <si>
    <r>
      <rPr>
        <sz val="10"/>
        <rFont val="宋体"/>
        <charset val="134"/>
      </rPr>
      <t>清河社区</t>
    </r>
  </si>
  <si>
    <r>
      <rPr>
        <sz val="10"/>
        <rFont val="宋体"/>
        <charset val="134"/>
      </rPr>
      <t>商家村</t>
    </r>
  </si>
  <si>
    <r>
      <rPr>
        <sz val="10"/>
        <rFont val="宋体"/>
        <charset val="134"/>
      </rPr>
      <t>平方米</t>
    </r>
  </si>
  <si>
    <r>
      <rPr>
        <sz val="10"/>
        <rFont val="宋体"/>
        <charset val="134"/>
      </rPr>
      <t>刘文映</t>
    </r>
  </si>
  <si>
    <r>
      <rPr>
        <sz val="10"/>
        <rFont val="宋体"/>
        <charset val="134"/>
      </rPr>
      <t>无</t>
    </r>
  </si>
  <si>
    <r>
      <rPr>
        <sz val="10"/>
        <rFont val="宋体"/>
        <charset val="134"/>
      </rPr>
      <t>村民议事处</t>
    </r>
  </si>
  <si>
    <r>
      <rPr>
        <sz val="10"/>
        <rFont val="宋体"/>
        <charset val="134"/>
      </rPr>
      <t>千米</t>
    </r>
  </si>
  <si>
    <r>
      <rPr>
        <sz val="10"/>
        <rFont val="宋体"/>
        <charset val="134"/>
      </rPr>
      <t>栋川镇民族团结进步示范项目</t>
    </r>
  </si>
  <si>
    <r>
      <rPr>
        <sz val="10"/>
        <rFont val="宋体"/>
        <charset val="134"/>
      </rPr>
      <t>北街社区</t>
    </r>
  </si>
  <si>
    <r>
      <rPr>
        <sz val="10"/>
        <rFont val="宋体"/>
        <charset val="134"/>
      </rPr>
      <t>老秧桥</t>
    </r>
  </si>
  <si>
    <r>
      <rPr>
        <sz val="10"/>
        <rFont val="宋体"/>
        <charset val="134"/>
      </rPr>
      <t>班有祥</t>
    </r>
  </si>
  <si>
    <r>
      <rPr>
        <sz val="10"/>
        <rFont val="宋体"/>
        <charset val="134"/>
      </rPr>
      <t>民族团结宣传专栏、附属设施</t>
    </r>
  </si>
  <si>
    <r>
      <rPr>
        <sz val="10"/>
        <rFont val="宋体"/>
        <charset val="134"/>
      </rPr>
      <t>栋川镇</t>
    </r>
    <r>
      <rPr>
        <sz val="10"/>
        <rFont val="Times New Roman"/>
        <charset val="134"/>
      </rPr>
      <t>2022</t>
    </r>
    <r>
      <rPr>
        <sz val="10"/>
        <rFont val="宋体"/>
        <charset val="134"/>
      </rPr>
      <t>年农村人居环境整治补短板项目</t>
    </r>
  </si>
  <si>
    <r>
      <rPr>
        <sz val="10"/>
        <rFont val="宋体"/>
        <charset val="134"/>
      </rPr>
      <t>郭家凹村委会</t>
    </r>
  </si>
  <si>
    <r>
      <rPr>
        <sz val="10"/>
        <rFont val="宋体"/>
        <charset val="134"/>
      </rPr>
      <t>苏姓组</t>
    </r>
  </si>
  <si>
    <r>
      <rPr>
        <sz val="10"/>
        <rFont val="宋体"/>
        <charset val="134"/>
      </rPr>
      <t>周彩萍</t>
    </r>
  </si>
  <si>
    <r>
      <rPr>
        <sz val="10"/>
        <rFont val="宋体"/>
        <charset val="134"/>
      </rPr>
      <t>栋川镇</t>
    </r>
    <r>
      <rPr>
        <sz val="10"/>
        <rFont val="Times New Roman"/>
        <charset val="134"/>
      </rPr>
      <t>2022</t>
    </r>
    <r>
      <rPr>
        <sz val="10"/>
        <rFont val="宋体"/>
        <charset val="134"/>
      </rPr>
      <t>年农村人居环境提升项目</t>
    </r>
  </si>
  <si>
    <r>
      <rPr>
        <sz val="10"/>
        <rFont val="宋体"/>
        <charset val="134"/>
      </rPr>
      <t>挡墙护栏</t>
    </r>
  </si>
  <si>
    <r>
      <rPr>
        <sz val="10"/>
        <rFont val="宋体"/>
        <charset val="134"/>
      </rPr>
      <t>小龙口</t>
    </r>
  </si>
  <si>
    <r>
      <rPr>
        <sz val="10"/>
        <rFont val="宋体"/>
        <charset val="134"/>
      </rPr>
      <t>徐官坝社区美丽宜居示范村项目</t>
    </r>
  </si>
  <si>
    <r>
      <rPr>
        <sz val="10"/>
        <rFont val="宋体"/>
        <charset val="134"/>
      </rPr>
      <t>浆砌石挡墙</t>
    </r>
  </si>
  <si>
    <r>
      <rPr>
        <sz val="10"/>
        <rFont val="宋体"/>
        <charset val="134"/>
      </rPr>
      <t>徐官坝社区</t>
    </r>
  </si>
  <si>
    <r>
      <rPr>
        <sz val="10"/>
        <rFont val="宋体"/>
        <charset val="134"/>
      </rPr>
      <t>金家屯</t>
    </r>
  </si>
  <si>
    <r>
      <rPr>
        <sz val="10"/>
        <rFont val="宋体"/>
        <charset val="134"/>
      </rPr>
      <t>立方米</t>
    </r>
  </si>
  <si>
    <r>
      <rPr>
        <sz val="10"/>
        <rFont val="宋体"/>
        <charset val="134"/>
      </rPr>
      <t>杜正军</t>
    </r>
  </si>
  <si>
    <r>
      <rPr>
        <sz val="10"/>
        <rFont val="宋体"/>
        <charset val="134"/>
      </rPr>
      <t>徐官坝社区朱大桥自然村美丽宜居示范村庄项目</t>
    </r>
  </si>
  <si>
    <r>
      <rPr>
        <sz val="10"/>
        <rFont val="宋体"/>
        <charset val="134"/>
      </rPr>
      <t>混凝土路面</t>
    </r>
  </si>
  <si>
    <r>
      <rPr>
        <sz val="10"/>
        <rFont val="宋体"/>
        <charset val="134"/>
      </rPr>
      <t>朱大桥</t>
    </r>
  </si>
  <si>
    <r>
      <rPr>
        <sz val="10"/>
        <rFont val="宋体"/>
        <charset val="134"/>
      </rPr>
      <t>蛉丰村委会亦乐自然村美丽宜居示范村庄项目</t>
    </r>
  </si>
  <si>
    <r>
      <rPr>
        <sz val="10"/>
        <rFont val="宋体"/>
        <charset val="134"/>
      </rPr>
      <t>蛉丰村委会</t>
    </r>
  </si>
  <si>
    <r>
      <rPr>
        <sz val="10"/>
        <rFont val="宋体"/>
        <charset val="134"/>
      </rPr>
      <t>亦乐村</t>
    </r>
  </si>
  <si>
    <r>
      <rPr>
        <sz val="10"/>
        <rFont val="宋体"/>
        <charset val="134"/>
      </rPr>
      <t>关兴富</t>
    </r>
  </si>
  <si>
    <r>
      <rPr>
        <sz val="10"/>
        <rFont val="宋体"/>
        <charset val="134"/>
      </rPr>
      <t>太阳能路灯</t>
    </r>
  </si>
  <si>
    <r>
      <rPr>
        <sz val="10"/>
        <rFont val="宋体"/>
        <charset val="134"/>
      </rPr>
      <t>盏</t>
    </r>
  </si>
  <si>
    <r>
      <rPr>
        <sz val="10"/>
        <rFont val="宋体"/>
        <charset val="134"/>
      </rPr>
      <t>栋川镇</t>
    </r>
    <r>
      <rPr>
        <sz val="10"/>
        <rFont val="Times New Roman"/>
        <charset val="134"/>
      </rPr>
      <t>2022</t>
    </r>
    <r>
      <rPr>
        <sz val="10"/>
        <rFont val="宋体"/>
        <charset val="134"/>
      </rPr>
      <t>年小型水库维修养护项目</t>
    </r>
  </si>
  <si>
    <r>
      <rPr>
        <sz val="10"/>
        <rFont val="宋体"/>
        <charset val="134"/>
      </rPr>
      <t>涉农整合资金</t>
    </r>
  </si>
  <si>
    <r>
      <rPr>
        <sz val="10"/>
        <rFont val="宋体"/>
        <charset val="134"/>
      </rPr>
      <t>小箐水库维修</t>
    </r>
  </si>
  <si>
    <r>
      <rPr>
        <sz val="10"/>
        <rFont val="宋体"/>
        <charset val="134"/>
      </rPr>
      <t>白龙寺村委会</t>
    </r>
  </si>
  <si>
    <r>
      <rPr>
        <sz val="10"/>
        <rFont val="宋体"/>
        <charset val="134"/>
      </rPr>
      <t>座</t>
    </r>
  </si>
  <si>
    <r>
      <rPr>
        <sz val="10"/>
        <rFont val="宋体"/>
        <charset val="134"/>
      </rPr>
      <t>高从华</t>
    </r>
  </si>
  <si>
    <r>
      <rPr>
        <sz val="10"/>
        <rFont val="宋体"/>
        <charset val="134"/>
      </rPr>
      <t>团山水库维修</t>
    </r>
  </si>
  <si>
    <r>
      <rPr>
        <sz val="10"/>
        <rFont val="宋体"/>
        <charset val="134"/>
      </rPr>
      <t>团山</t>
    </r>
  </si>
  <si>
    <r>
      <rPr>
        <sz val="10"/>
        <rFont val="宋体"/>
        <charset val="134"/>
      </rPr>
      <t>黄莲箐水库维修</t>
    </r>
  </si>
  <si>
    <r>
      <rPr>
        <sz val="10"/>
        <rFont val="宋体"/>
        <charset val="134"/>
      </rPr>
      <t>黄莲箐</t>
    </r>
  </si>
  <si>
    <r>
      <rPr>
        <sz val="10"/>
        <rFont val="宋体"/>
        <charset val="134"/>
      </rPr>
      <t>姚安县栋川镇蛉丰村乡村振兴示范村建设项目</t>
    </r>
  </si>
  <si>
    <r>
      <rPr>
        <sz val="10"/>
        <rFont val="宋体"/>
        <charset val="134"/>
      </rPr>
      <t>沪滇协作资金</t>
    </r>
  </si>
  <si>
    <r>
      <rPr>
        <sz val="10"/>
        <rFont val="宋体"/>
        <charset val="134"/>
      </rPr>
      <t>亦乐</t>
    </r>
    <r>
      <rPr>
        <sz val="10"/>
        <rFont val="Times New Roman"/>
        <charset val="134"/>
      </rPr>
      <t xml:space="preserve">
</t>
    </r>
    <r>
      <rPr>
        <sz val="10"/>
        <rFont val="宋体"/>
        <charset val="134"/>
      </rPr>
      <t>塔山</t>
    </r>
    <r>
      <rPr>
        <sz val="10"/>
        <rFont val="Times New Roman"/>
        <charset val="134"/>
      </rPr>
      <t xml:space="preserve">
</t>
    </r>
    <r>
      <rPr>
        <sz val="10"/>
        <rFont val="宋体"/>
        <charset val="134"/>
      </rPr>
      <t>庆丰</t>
    </r>
  </si>
  <si>
    <r>
      <rPr>
        <sz val="10"/>
        <rFont val="宋体"/>
        <charset val="134"/>
      </rPr>
      <t>小块道路</t>
    </r>
  </si>
  <si>
    <r>
      <rPr>
        <sz val="10"/>
        <rFont val="宋体"/>
        <charset val="134"/>
      </rPr>
      <t>水沟支砌</t>
    </r>
  </si>
  <si>
    <r>
      <rPr>
        <sz val="10"/>
        <rFont val="宋体"/>
        <charset val="134"/>
      </rPr>
      <t>新建公厕</t>
    </r>
  </si>
  <si>
    <t>前场镇石河村唐白山新村民族团结进步示范村项目</t>
  </si>
  <si>
    <t>前场镇</t>
  </si>
  <si>
    <r>
      <rPr>
        <sz val="10"/>
        <color rgb="FF000000"/>
        <rFont val="宋体"/>
        <charset val="134"/>
      </rPr>
      <t>民族文化议事处</t>
    </r>
  </si>
  <si>
    <r>
      <rPr>
        <sz val="10"/>
        <rFont val="宋体"/>
        <charset val="134"/>
      </rPr>
      <t>石河村</t>
    </r>
  </si>
  <si>
    <r>
      <rPr>
        <sz val="10"/>
        <rFont val="宋体"/>
        <charset val="134"/>
      </rPr>
      <t>石河村委会</t>
    </r>
  </si>
  <si>
    <r>
      <rPr>
        <sz val="10"/>
        <color theme="1"/>
        <rFont val="宋体"/>
        <charset val="134"/>
      </rPr>
      <t>石河村委会</t>
    </r>
  </si>
  <si>
    <r>
      <rPr>
        <sz val="10"/>
        <color theme="1"/>
        <rFont val="宋体"/>
        <charset val="134"/>
      </rPr>
      <t>李永旺</t>
    </r>
  </si>
  <si>
    <r>
      <rPr>
        <sz val="10"/>
        <color rgb="FF000000"/>
        <rFont val="宋体"/>
        <charset val="134"/>
      </rPr>
      <t>民族特色墙体修缮改造</t>
    </r>
  </si>
  <si>
    <r>
      <rPr>
        <sz val="10"/>
        <color theme="1"/>
        <rFont val="宋体"/>
        <charset val="134"/>
      </rPr>
      <t>平方米</t>
    </r>
  </si>
  <si>
    <r>
      <rPr>
        <sz val="9"/>
        <color rgb="FF000000"/>
        <rFont val="宋体"/>
        <charset val="134"/>
      </rPr>
      <t>前场镇</t>
    </r>
    <r>
      <rPr>
        <sz val="9"/>
        <color rgb="FF000000"/>
        <rFont val="Times New Roman"/>
        <charset val="134"/>
      </rPr>
      <t>2022</t>
    </r>
    <r>
      <rPr>
        <sz val="9"/>
        <color rgb="FF000000"/>
        <rFont val="宋体"/>
        <charset val="134"/>
      </rPr>
      <t>年农村小型公益性基础设施补短板项目</t>
    </r>
  </si>
  <si>
    <r>
      <rPr>
        <sz val="10"/>
        <color rgb="FF000000"/>
        <rFont val="宋体"/>
        <charset val="134"/>
      </rPr>
      <t>排水沟建设</t>
    </r>
  </si>
  <si>
    <r>
      <rPr>
        <sz val="10"/>
        <rFont val="宋体"/>
        <charset val="134"/>
      </rPr>
      <t>王朝村</t>
    </r>
  </si>
  <si>
    <r>
      <rPr>
        <sz val="10"/>
        <rFont val="宋体"/>
        <charset val="134"/>
      </rPr>
      <t>王朝村委会</t>
    </r>
  </si>
  <si>
    <r>
      <rPr>
        <sz val="10"/>
        <color theme="1"/>
        <rFont val="宋体"/>
        <charset val="134"/>
      </rPr>
      <t>王朝村委会</t>
    </r>
  </si>
  <si>
    <r>
      <rPr>
        <sz val="10"/>
        <color theme="1"/>
        <rFont val="宋体"/>
        <charset val="134"/>
      </rPr>
      <t>周兴洲</t>
    </r>
  </si>
  <si>
    <r>
      <rPr>
        <sz val="10"/>
        <color rgb="FF000000"/>
        <rFont val="宋体"/>
        <charset val="134"/>
      </rPr>
      <t>道路挡墙支砌</t>
    </r>
  </si>
  <si>
    <r>
      <rPr>
        <sz val="10"/>
        <rFont val="宋体"/>
        <charset val="134"/>
      </rPr>
      <t>稗子田村</t>
    </r>
  </si>
  <si>
    <r>
      <rPr>
        <sz val="10"/>
        <rFont val="宋体"/>
        <charset val="134"/>
      </rPr>
      <t>稗子田村委会</t>
    </r>
  </si>
  <si>
    <r>
      <rPr>
        <sz val="10"/>
        <color theme="1"/>
        <rFont val="宋体"/>
        <charset val="134"/>
      </rPr>
      <t>稗子田村委会</t>
    </r>
  </si>
  <si>
    <r>
      <rPr>
        <sz val="10"/>
        <color theme="1"/>
        <rFont val="宋体"/>
        <charset val="134"/>
      </rPr>
      <t>李洪华</t>
    </r>
  </si>
  <si>
    <r>
      <rPr>
        <sz val="10"/>
        <color rgb="FF000000"/>
        <rFont val="宋体"/>
        <charset val="134"/>
      </rPr>
      <t>安全护栏安装</t>
    </r>
  </si>
  <si>
    <r>
      <rPr>
        <sz val="10"/>
        <rFont val="宋体"/>
        <charset val="134"/>
      </rPr>
      <t>木署村</t>
    </r>
  </si>
  <si>
    <r>
      <rPr>
        <sz val="10"/>
        <rFont val="宋体"/>
        <charset val="134"/>
      </rPr>
      <t>木署村委会</t>
    </r>
  </si>
  <si>
    <r>
      <rPr>
        <sz val="10"/>
        <color theme="1"/>
        <rFont val="宋体"/>
        <charset val="134"/>
      </rPr>
      <t>木署村委会</t>
    </r>
  </si>
  <si>
    <r>
      <rPr>
        <sz val="10"/>
        <color theme="1"/>
        <rFont val="宋体"/>
        <charset val="134"/>
      </rPr>
      <t>周春平</t>
    </r>
  </si>
  <si>
    <r>
      <rPr>
        <sz val="10"/>
        <rFont val="宋体"/>
        <charset val="134"/>
      </rPr>
      <t>新街社区</t>
    </r>
  </si>
  <si>
    <r>
      <rPr>
        <sz val="10"/>
        <rFont val="宋体"/>
        <charset val="134"/>
      </rPr>
      <t>新街社区</t>
    </r>
    <r>
      <rPr>
        <sz val="10"/>
        <rFont val="Times New Roman"/>
        <charset val="134"/>
      </rPr>
      <t xml:space="preserve"> </t>
    </r>
  </si>
  <si>
    <r>
      <rPr>
        <sz val="10"/>
        <color theme="1"/>
        <rFont val="宋体"/>
        <charset val="134"/>
      </rPr>
      <t>新街社区</t>
    </r>
  </si>
  <si>
    <r>
      <rPr>
        <sz val="10"/>
        <color theme="1"/>
        <rFont val="宋体"/>
        <charset val="134"/>
      </rPr>
      <t>代树成</t>
    </r>
  </si>
  <si>
    <r>
      <rPr>
        <sz val="10"/>
        <color rgb="FF000000"/>
        <rFont val="Times New Roman"/>
        <charset val="134"/>
      </rPr>
      <t>160mmPE</t>
    </r>
    <r>
      <rPr>
        <sz val="10"/>
        <color rgb="FF000000"/>
        <rFont val="宋体"/>
        <charset val="134"/>
      </rPr>
      <t>污水管</t>
    </r>
  </si>
  <si>
    <r>
      <rPr>
        <sz val="10"/>
        <rFont val="宋体"/>
        <charset val="134"/>
      </rPr>
      <t>庄科村</t>
    </r>
  </si>
  <si>
    <r>
      <rPr>
        <sz val="10"/>
        <rFont val="宋体"/>
        <charset val="134"/>
      </rPr>
      <t>庄科村委会</t>
    </r>
  </si>
  <si>
    <r>
      <rPr>
        <sz val="10"/>
        <color theme="1"/>
        <rFont val="宋体"/>
        <charset val="134"/>
      </rPr>
      <t>庄科村委会</t>
    </r>
  </si>
  <si>
    <r>
      <rPr>
        <sz val="10"/>
        <color theme="1"/>
        <rFont val="宋体"/>
        <charset val="134"/>
      </rPr>
      <t>叶庭新</t>
    </r>
  </si>
  <si>
    <r>
      <rPr>
        <sz val="10"/>
        <color rgb="FF000000"/>
        <rFont val="Times New Roman"/>
        <charset val="134"/>
      </rPr>
      <t>110mmPE</t>
    </r>
    <r>
      <rPr>
        <sz val="10"/>
        <color rgb="FF000000"/>
        <rFont val="宋体"/>
        <charset val="134"/>
      </rPr>
      <t>污水管</t>
    </r>
  </si>
  <si>
    <r>
      <rPr>
        <sz val="10"/>
        <color rgb="FF000000"/>
        <rFont val="宋体"/>
        <charset val="134"/>
      </rPr>
      <t>前场镇石河村人居环境补短板项目</t>
    </r>
  </si>
  <si>
    <r>
      <rPr>
        <sz val="10"/>
        <color rgb="FF000000"/>
        <rFont val="宋体"/>
        <charset val="134"/>
      </rPr>
      <t>基础设施（安全护栏、挡墙、排水沟、路面修复等）</t>
    </r>
  </si>
  <si>
    <r>
      <rPr>
        <sz val="10"/>
        <color rgb="FF000000"/>
        <rFont val="宋体"/>
        <charset val="134"/>
      </rPr>
      <t>牛舍改造（水槽、饮水管）</t>
    </r>
  </si>
  <si>
    <r>
      <rPr>
        <sz val="10"/>
        <color theme="1"/>
        <rFont val="宋体"/>
        <charset val="134"/>
      </rPr>
      <t>处</t>
    </r>
  </si>
  <si>
    <r>
      <rPr>
        <sz val="10"/>
        <color rgb="FF000000"/>
        <rFont val="宋体"/>
        <charset val="134"/>
      </rPr>
      <t>卫生公厕改造</t>
    </r>
  </si>
  <si>
    <r>
      <rPr>
        <sz val="10"/>
        <color rgb="FF000000"/>
        <rFont val="宋体"/>
        <charset val="134"/>
      </rPr>
      <t>前场镇</t>
    </r>
    <r>
      <rPr>
        <sz val="10"/>
        <color rgb="FF000000"/>
        <rFont val="Times New Roman"/>
        <charset val="134"/>
      </rPr>
      <t>2022</t>
    </r>
    <r>
      <rPr>
        <sz val="10"/>
        <color rgb="FF000000"/>
        <rFont val="宋体"/>
        <charset val="134"/>
      </rPr>
      <t>年小型水库维修养护项目</t>
    </r>
  </si>
  <si>
    <r>
      <rPr>
        <sz val="10"/>
        <color rgb="FF000000"/>
        <rFont val="宋体"/>
        <charset val="134"/>
      </rPr>
      <t>罗家箐水库维修养护</t>
    </r>
  </si>
  <si>
    <r>
      <rPr>
        <sz val="10"/>
        <color rgb="FF000000"/>
        <rFont val="宋体"/>
        <charset val="134"/>
      </rPr>
      <t>打厂箐水库维修养护</t>
    </r>
  </si>
  <si>
    <r>
      <rPr>
        <sz val="10"/>
        <rFont val="宋体"/>
        <charset val="134"/>
      </rPr>
      <t>小河村委会</t>
    </r>
  </si>
  <si>
    <r>
      <rPr>
        <sz val="10"/>
        <color theme="1"/>
        <rFont val="宋体"/>
        <charset val="134"/>
      </rPr>
      <t>小河村委会</t>
    </r>
  </si>
  <si>
    <r>
      <rPr>
        <sz val="10"/>
        <color theme="1"/>
        <rFont val="宋体"/>
        <charset val="134"/>
      </rPr>
      <t>李东昌</t>
    </r>
  </si>
  <si>
    <r>
      <rPr>
        <sz val="10"/>
        <color rgb="FF000000"/>
        <rFont val="宋体"/>
        <charset val="134"/>
      </rPr>
      <t>小横山水库维修养护</t>
    </r>
  </si>
  <si>
    <r>
      <rPr>
        <sz val="10"/>
        <color rgb="FF000000"/>
        <rFont val="宋体"/>
        <charset val="134"/>
      </rPr>
      <t>适中乡适中村长田新村民族团结进步示范村巩固提升项目</t>
    </r>
  </si>
  <si>
    <t>适中乡</t>
  </si>
  <si>
    <r>
      <rPr>
        <sz val="10"/>
        <color rgb="FF000000"/>
        <rFont val="宋体"/>
        <charset val="134"/>
      </rPr>
      <t>民族文化展示</t>
    </r>
  </si>
  <si>
    <r>
      <rPr>
        <sz val="10"/>
        <rFont val="宋体"/>
        <charset val="134"/>
      </rPr>
      <t>适中乡</t>
    </r>
  </si>
  <si>
    <r>
      <rPr>
        <sz val="10"/>
        <rFont val="宋体"/>
        <charset val="134"/>
      </rPr>
      <t>适中乡村委会</t>
    </r>
  </si>
  <si>
    <r>
      <rPr>
        <sz val="10"/>
        <color theme="1"/>
        <rFont val="宋体"/>
        <charset val="134"/>
      </rPr>
      <t>适中村委会</t>
    </r>
  </si>
  <si>
    <r>
      <rPr>
        <sz val="10"/>
        <color theme="1"/>
        <rFont val="宋体"/>
        <charset val="134"/>
      </rPr>
      <t>陈仁友</t>
    </r>
  </si>
  <si>
    <r>
      <rPr>
        <sz val="10"/>
        <color rgb="FF000000"/>
        <rFont val="宋体"/>
        <charset val="134"/>
      </rPr>
      <t>民族特色文化设施修复（墙体、长廊、广场）</t>
    </r>
  </si>
  <si>
    <r>
      <rPr>
        <sz val="10"/>
        <color rgb="FF000000"/>
        <rFont val="宋体"/>
        <charset val="134"/>
      </rPr>
      <t>民族文化展示中心（砖混结构一层）</t>
    </r>
  </si>
  <si>
    <r>
      <rPr>
        <sz val="10"/>
        <color rgb="FF000000"/>
        <rFont val="宋体"/>
        <charset val="134"/>
      </rPr>
      <t>三座桥安防工程</t>
    </r>
  </si>
  <si>
    <r>
      <rPr>
        <sz val="10"/>
        <color theme="1"/>
        <rFont val="宋体"/>
        <charset val="134"/>
      </rPr>
      <t>米</t>
    </r>
  </si>
  <si>
    <r>
      <rPr>
        <sz val="10"/>
        <color rgb="FF000000"/>
        <rFont val="宋体"/>
        <charset val="134"/>
      </rPr>
      <t>民族团结进步示范创建宣传栏</t>
    </r>
  </si>
  <si>
    <r>
      <rPr>
        <sz val="10"/>
        <color rgb="FF000000"/>
        <rFont val="宋体"/>
        <charset val="134"/>
      </rPr>
      <t>基础设施（路面修复、排水沟、空地整治、护栏、牌坊、消防设施）</t>
    </r>
  </si>
  <si>
    <r>
      <rPr>
        <sz val="10"/>
        <color rgb="FF000000"/>
        <rFont val="宋体"/>
        <charset val="134"/>
      </rPr>
      <t>适中乡</t>
    </r>
    <r>
      <rPr>
        <sz val="10"/>
        <color rgb="FF000000"/>
        <rFont val="Times New Roman"/>
        <charset val="134"/>
      </rPr>
      <t>2022</t>
    </r>
    <r>
      <rPr>
        <sz val="10"/>
        <color rgb="FF000000"/>
        <rFont val="宋体"/>
        <charset val="134"/>
      </rPr>
      <t>年农村人居环境整治补短板项目</t>
    </r>
  </si>
  <si>
    <r>
      <rPr>
        <sz val="10"/>
        <color rgb="FF000000"/>
        <rFont val="宋体"/>
        <charset val="134"/>
      </rPr>
      <t>村庄排污沟</t>
    </r>
  </si>
  <si>
    <r>
      <rPr>
        <sz val="10"/>
        <rFont val="宋体"/>
        <charset val="134"/>
      </rPr>
      <t>大村一组</t>
    </r>
  </si>
  <si>
    <r>
      <rPr>
        <sz val="10"/>
        <color theme="1"/>
        <rFont val="宋体"/>
        <charset val="134"/>
      </rPr>
      <t>立方米</t>
    </r>
  </si>
  <si>
    <r>
      <rPr>
        <sz val="10"/>
        <color rgb="FF000000"/>
        <rFont val="宋体"/>
        <charset val="134"/>
      </rPr>
      <t>挡墙</t>
    </r>
  </si>
  <si>
    <r>
      <rPr>
        <sz val="10"/>
        <color rgb="FF000000"/>
        <rFont val="宋体"/>
        <charset val="134"/>
      </rPr>
      <t>适中乡</t>
    </r>
    <r>
      <rPr>
        <sz val="10"/>
        <color rgb="FF000000"/>
        <rFont val="Times New Roman"/>
        <charset val="134"/>
      </rPr>
      <t>2022</t>
    </r>
    <r>
      <rPr>
        <sz val="10"/>
        <color rgb="FF000000"/>
        <rFont val="宋体"/>
        <charset val="134"/>
      </rPr>
      <t>年农村人居环境提升项目</t>
    </r>
  </si>
  <si>
    <r>
      <rPr>
        <sz val="10"/>
        <color rgb="FF000000"/>
        <rFont val="宋体"/>
        <charset val="134"/>
      </rPr>
      <t>村内排污沟</t>
    </r>
  </si>
  <si>
    <r>
      <rPr>
        <sz val="10"/>
        <rFont val="宋体"/>
        <charset val="134"/>
      </rPr>
      <t>适中、三木、月明、菖河</t>
    </r>
  </si>
  <si>
    <r>
      <rPr>
        <sz val="10"/>
        <rFont val="宋体"/>
        <charset val="134"/>
      </rPr>
      <t>刘彩芳</t>
    </r>
  </si>
  <si>
    <r>
      <rPr>
        <sz val="10"/>
        <color rgb="FF000000"/>
        <rFont val="宋体"/>
        <charset val="134"/>
      </rPr>
      <t>村内道路硬化</t>
    </r>
  </si>
  <si>
    <r>
      <rPr>
        <sz val="10"/>
        <color rgb="FF000000"/>
        <rFont val="宋体"/>
        <charset val="134"/>
      </rPr>
      <t>适中乡菖河村中蜂养殖产业发展项目</t>
    </r>
  </si>
  <si>
    <r>
      <rPr>
        <sz val="10"/>
        <color rgb="FF000000"/>
        <rFont val="宋体"/>
        <charset val="134"/>
      </rPr>
      <t>蜜蜂</t>
    </r>
  </si>
  <si>
    <r>
      <rPr>
        <sz val="10"/>
        <rFont val="宋体"/>
        <charset val="134"/>
      </rPr>
      <t>菖河村委会</t>
    </r>
  </si>
  <si>
    <r>
      <rPr>
        <sz val="10"/>
        <color theme="1"/>
        <rFont val="宋体"/>
        <charset val="134"/>
      </rPr>
      <t>群</t>
    </r>
  </si>
  <si>
    <r>
      <rPr>
        <sz val="10"/>
        <rFont val="宋体"/>
        <charset val="134"/>
      </rPr>
      <t>农户</t>
    </r>
  </si>
  <si>
    <r>
      <rPr>
        <sz val="10"/>
        <color theme="1"/>
        <rFont val="宋体"/>
        <charset val="134"/>
      </rPr>
      <t>农户</t>
    </r>
  </si>
  <si>
    <r>
      <rPr>
        <sz val="10"/>
        <color rgb="FF000000"/>
        <rFont val="宋体"/>
        <charset val="134"/>
      </rPr>
      <t>蜂箱</t>
    </r>
  </si>
  <si>
    <r>
      <rPr>
        <sz val="10"/>
        <color rgb="FF000000"/>
        <rFont val="宋体"/>
        <charset val="134"/>
      </rPr>
      <t>红花种子</t>
    </r>
  </si>
  <si>
    <r>
      <rPr>
        <sz val="10"/>
        <color theme="1"/>
        <rFont val="宋体"/>
        <charset val="134"/>
      </rPr>
      <t>公斤</t>
    </r>
  </si>
  <si>
    <r>
      <rPr>
        <sz val="10"/>
        <color rgb="FF000000"/>
        <rFont val="宋体"/>
        <charset val="134"/>
      </rPr>
      <t>适中乡</t>
    </r>
    <r>
      <rPr>
        <sz val="10"/>
        <color rgb="FF000000"/>
        <rFont val="Times New Roman"/>
        <charset val="134"/>
      </rPr>
      <t>2022</t>
    </r>
    <r>
      <rPr>
        <sz val="10"/>
        <color rgb="FF000000"/>
        <rFont val="宋体"/>
        <charset val="134"/>
      </rPr>
      <t>年农村饮水维修养护项目</t>
    </r>
  </si>
  <si>
    <r>
      <rPr>
        <sz val="10"/>
        <color rgb="FF000000"/>
        <rFont val="宋体"/>
        <charset val="134"/>
      </rPr>
      <t>架设钢管</t>
    </r>
  </si>
  <si>
    <r>
      <rPr>
        <sz val="10"/>
        <rFont val="宋体"/>
        <charset val="134"/>
      </rPr>
      <t>三木村委会</t>
    </r>
  </si>
  <si>
    <t>2022.3.1</t>
  </si>
  <si>
    <r>
      <rPr>
        <sz val="10"/>
        <color rgb="FF000000"/>
        <rFont val="宋体"/>
        <charset val="134"/>
      </rPr>
      <t>水源点修复（拦水坝、蓄水池）</t>
    </r>
  </si>
  <si>
    <r>
      <rPr>
        <sz val="10"/>
        <color rgb="FF000000"/>
        <rFont val="宋体"/>
        <charset val="134"/>
      </rPr>
      <t>官屯镇巴拉鲊村杨水沟民族团结进步示范村巩固提升项目</t>
    </r>
  </si>
  <si>
    <t>官屯镇</t>
  </si>
  <si>
    <r>
      <rPr>
        <sz val="10"/>
        <rFont val="Times New Roman"/>
        <charset val="0"/>
      </rPr>
      <t>M7.5</t>
    </r>
    <r>
      <rPr>
        <sz val="10"/>
        <rFont val="宋体"/>
        <charset val="0"/>
      </rPr>
      <t>浆砌石路基</t>
    </r>
  </si>
  <si>
    <r>
      <rPr>
        <sz val="10"/>
        <rFont val="宋体"/>
        <charset val="0"/>
      </rPr>
      <t>集体资产</t>
    </r>
  </si>
  <si>
    <r>
      <rPr>
        <sz val="10"/>
        <rFont val="宋体"/>
        <charset val="0"/>
      </rPr>
      <t>公益性资产</t>
    </r>
  </si>
  <si>
    <r>
      <rPr>
        <sz val="10"/>
        <rFont val="宋体"/>
        <charset val="134"/>
      </rPr>
      <t>巴拉鲊</t>
    </r>
  </si>
  <si>
    <r>
      <rPr>
        <sz val="10"/>
        <rFont val="宋体"/>
        <charset val="134"/>
      </rPr>
      <t>杨水沟</t>
    </r>
  </si>
  <si>
    <t>m3</t>
  </si>
  <si>
    <r>
      <rPr>
        <sz val="10"/>
        <rFont val="宋体"/>
        <charset val="134"/>
      </rPr>
      <t>巴拉鲊村委会</t>
    </r>
  </si>
  <si>
    <r>
      <rPr>
        <sz val="10"/>
        <rFont val="Times New Roman"/>
        <charset val="0"/>
      </rPr>
      <t>C20</t>
    </r>
    <r>
      <rPr>
        <sz val="10"/>
        <rFont val="宋体"/>
        <charset val="0"/>
      </rPr>
      <t>砼路面硬化</t>
    </r>
  </si>
  <si>
    <r>
      <rPr>
        <sz val="10"/>
        <rFont val="宋体"/>
        <charset val="0"/>
      </rPr>
      <t>砖砌体</t>
    </r>
  </si>
  <si>
    <r>
      <rPr>
        <sz val="10"/>
        <rFont val="宋体"/>
        <charset val="0"/>
      </rPr>
      <t>民族团结进步示范宣传</t>
    </r>
  </si>
  <si>
    <t>m2</t>
  </si>
  <si>
    <r>
      <rPr>
        <sz val="10"/>
        <rFont val="宋体"/>
        <charset val="0"/>
      </rPr>
      <t>村内道路平整</t>
    </r>
  </si>
  <si>
    <r>
      <rPr>
        <sz val="10"/>
        <rFont val="宋体"/>
        <charset val="0"/>
      </rPr>
      <t>页岩砖路面铺筑</t>
    </r>
  </si>
  <si>
    <r>
      <rPr>
        <sz val="10"/>
        <rFont val="宋体"/>
        <charset val="0"/>
      </rPr>
      <t>排水沟</t>
    </r>
  </si>
  <si>
    <r>
      <rPr>
        <sz val="10"/>
        <rFont val="宋体"/>
        <charset val="0"/>
      </rPr>
      <t>防腐木栅栏</t>
    </r>
  </si>
  <si>
    <r>
      <rPr>
        <sz val="10"/>
        <rFont val="宋体"/>
        <charset val="0"/>
      </rPr>
      <t>竹篱笆</t>
    </r>
  </si>
  <si>
    <r>
      <rPr>
        <sz val="10"/>
        <rFont val="宋体"/>
        <charset val="0"/>
      </rPr>
      <t>石桌石凳</t>
    </r>
  </si>
  <si>
    <r>
      <rPr>
        <sz val="10"/>
        <color theme="1"/>
        <rFont val="宋体"/>
        <charset val="134"/>
      </rPr>
      <t>套</t>
    </r>
  </si>
  <si>
    <t>波纹管</t>
  </si>
  <si>
    <r>
      <rPr>
        <sz val="10"/>
        <rFont val="宋体"/>
        <charset val="0"/>
      </rPr>
      <t>抹灰</t>
    </r>
  </si>
  <si>
    <r>
      <rPr>
        <sz val="10"/>
        <rFont val="宋体"/>
        <charset val="0"/>
      </rPr>
      <t>木走道</t>
    </r>
  </si>
  <si>
    <r>
      <rPr>
        <sz val="10"/>
        <color rgb="FF000000"/>
        <rFont val="宋体"/>
        <charset val="134"/>
      </rPr>
      <t>官屯镇</t>
    </r>
    <r>
      <rPr>
        <sz val="10"/>
        <color rgb="FF000000"/>
        <rFont val="Times New Roman"/>
        <charset val="134"/>
      </rPr>
      <t>2022</t>
    </r>
    <r>
      <rPr>
        <sz val="10"/>
        <color rgb="FF000000"/>
        <rFont val="宋体"/>
        <charset val="134"/>
      </rPr>
      <t>年农村人居环境整治补短板项目</t>
    </r>
  </si>
  <si>
    <r>
      <rPr>
        <sz val="10"/>
        <rFont val="Times New Roman"/>
        <charset val="134"/>
      </rPr>
      <t>240</t>
    </r>
    <r>
      <rPr>
        <sz val="10"/>
        <rFont val="宋体"/>
        <charset val="134"/>
      </rPr>
      <t>升户外塑料垃圾桶</t>
    </r>
  </si>
  <si>
    <r>
      <rPr>
        <sz val="10"/>
        <rFont val="宋体"/>
        <charset val="134"/>
      </rPr>
      <t>官屯社区</t>
    </r>
  </si>
  <si>
    <r>
      <rPr>
        <sz val="10"/>
        <color theme="1"/>
        <rFont val="宋体"/>
        <charset val="134"/>
      </rPr>
      <t>李琼华</t>
    </r>
  </si>
  <si>
    <r>
      <rPr>
        <sz val="10"/>
        <rFont val="宋体"/>
        <charset val="134"/>
      </rPr>
      <t>勾臂式垃圾箱</t>
    </r>
  </si>
  <si>
    <r>
      <rPr>
        <sz val="10"/>
        <color rgb="FF000000"/>
        <rFont val="宋体"/>
        <charset val="134"/>
      </rPr>
      <t>官屯镇官屯社区花卉产业合作社建设项目</t>
    </r>
  </si>
  <si>
    <r>
      <rPr>
        <sz val="10"/>
        <rFont val="宋体"/>
        <charset val="134"/>
      </rPr>
      <t>种植大棚</t>
    </r>
  </si>
  <si>
    <r>
      <rPr>
        <sz val="10"/>
        <rFont val="宋体"/>
        <charset val="0"/>
      </rPr>
      <t>经营性资产</t>
    </r>
  </si>
  <si>
    <r>
      <rPr>
        <sz val="10"/>
        <color theme="1"/>
        <rFont val="宋体"/>
        <charset val="134"/>
      </rPr>
      <t>出租出借</t>
    </r>
  </si>
  <si>
    <r>
      <rPr>
        <sz val="10"/>
        <color rgb="FF000000"/>
        <rFont val="宋体"/>
        <charset val="134"/>
      </rPr>
      <t>官屯镇马游村委会特色蔬菜产业精加工建设项目</t>
    </r>
  </si>
  <si>
    <r>
      <rPr>
        <sz val="10"/>
        <color rgb="FF000000"/>
        <rFont val="宋体"/>
        <charset val="134"/>
      </rPr>
      <t>大型多功能切菜机</t>
    </r>
  </si>
  <si>
    <r>
      <rPr>
        <sz val="10"/>
        <rFont val="宋体"/>
        <charset val="134"/>
      </rPr>
      <t>马游</t>
    </r>
  </si>
  <si>
    <r>
      <rPr>
        <sz val="10"/>
        <color theme="1"/>
        <rFont val="宋体"/>
        <charset val="134"/>
      </rPr>
      <t>台</t>
    </r>
  </si>
  <si>
    <r>
      <rPr>
        <sz val="10"/>
        <rFont val="宋体"/>
        <charset val="134"/>
      </rPr>
      <t>马游村委会</t>
    </r>
  </si>
  <si>
    <r>
      <rPr>
        <sz val="10"/>
        <color theme="1"/>
        <rFont val="宋体"/>
        <charset val="134"/>
      </rPr>
      <t>罗文辉</t>
    </r>
  </si>
  <si>
    <r>
      <rPr>
        <sz val="10"/>
        <color rgb="FF000000"/>
        <rFont val="宋体"/>
        <charset val="134"/>
      </rPr>
      <t>刀片</t>
    </r>
  </si>
  <si>
    <r>
      <rPr>
        <sz val="10"/>
        <color theme="1"/>
        <rFont val="宋体"/>
        <charset val="134"/>
      </rPr>
      <t>片</t>
    </r>
  </si>
  <si>
    <r>
      <rPr>
        <sz val="10"/>
        <color rgb="FF000000"/>
        <rFont val="宋体"/>
        <charset val="134"/>
      </rPr>
      <t>输送带</t>
    </r>
  </si>
  <si>
    <r>
      <rPr>
        <sz val="10"/>
        <color theme="1"/>
        <rFont val="宋体"/>
        <charset val="134"/>
      </rPr>
      <t>条</t>
    </r>
  </si>
  <si>
    <r>
      <rPr>
        <sz val="10"/>
        <color rgb="FF000000"/>
        <rFont val="宋体"/>
        <charset val="134"/>
      </rPr>
      <t>塑料桶</t>
    </r>
  </si>
  <si>
    <r>
      <rPr>
        <sz val="10"/>
        <color rgb="FF000000"/>
        <rFont val="宋体"/>
        <charset val="134"/>
      </rPr>
      <t>地磅</t>
    </r>
  </si>
  <si>
    <r>
      <rPr>
        <sz val="10"/>
        <color rgb="FF000000"/>
        <rFont val="宋体"/>
        <charset val="134"/>
      </rPr>
      <t>地磅开挖及浇筑</t>
    </r>
  </si>
  <si>
    <r>
      <rPr>
        <sz val="10"/>
        <color rgb="FF000000"/>
        <rFont val="宋体"/>
        <charset val="134"/>
      </rPr>
      <t>细石垫层</t>
    </r>
  </si>
  <si>
    <r>
      <rPr>
        <sz val="10"/>
        <color rgb="FF000000"/>
        <rFont val="宋体"/>
        <charset val="134"/>
      </rPr>
      <t>平整场地</t>
    </r>
  </si>
  <si>
    <r>
      <rPr>
        <sz val="10"/>
        <color rgb="FF000000"/>
        <rFont val="宋体"/>
        <charset val="134"/>
      </rPr>
      <t>钢筋制安</t>
    </r>
  </si>
  <si>
    <t>t</t>
  </si>
  <si>
    <r>
      <rPr>
        <sz val="10"/>
        <color rgb="FF000000"/>
        <rFont val="宋体"/>
        <charset val="134"/>
      </rPr>
      <t>官屯镇巴拉鲊村农旅融合乡村振兴产业示范园建设项目</t>
    </r>
  </si>
  <si>
    <r>
      <rPr>
        <sz val="10"/>
        <rFont val="宋体"/>
        <charset val="134"/>
      </rPr>
      <t>遮阳场棚</t>
    </r>
  </si>
  <si>
    <r>
      <rPr>
        <sz val="10"/>
        <rFont val="宋体"/>
        <charset val="134"/>
      </rPr>
      <t>赵家</t>
    </r>
  </si>
  <si>
    <r>
      <rPr>
        <sz val="10"/>
        <color indexed="8"/>
        <rFont val="宋体"/>
        <charset val="134"/>
      </rPr>
      <t>㎡</t>
    </r>
  </si>
  <si>
    <r>
      <rPr>
        <sz val="10"/>
        <color rgb="FF000000"/>
        <rFont val="宋体"/>
        <charset val="134"/>
      </rPr>
      <t>场地硬化（</t>
    </r>
    <r>
      <rPr>
        <sz val="10"/>
        <color rgb="FF000000"/>
        <rFont val="Times New Roman"/>
        <charset val="0"/>
      </rPr>
      <t>C25</t>
    </r>
    <r>
      <rPr>
        <sz val="10"/>
        <color rgb="FF000000"/>
        <rFont val="宋体"/>
        <charset val="134"/>
      </rPr>
      <t>砼）</t>
    </r>
  </si>
  <si>
    <r>
      <rPr>
        <sz val="10"/>
        <color rgb="FF000000"/>
        <rFont val="宋体"/>
        <charset val="134"/>
      </rPr>
      <t>片石混凝土挡墙</t>
    </r>
  </si>
  <si>
    <r>
      <rPr>
        <sz val="10"/>
        <color rgb="FF000000"/>
        <rFont val="Times New Roman"/>
        <charset val="134"/>
      </rPr>
      <t>M7.5</t>
    </r>
    <r>
      <rPr>
        <sz val="10"/>
        <color rgb="FF000000"/>
        <rFont val="宋体"/>
        <charset val="134"/>
      </rPr>
      <t>挡墙支砌</t>
    </r>
  </si>
  <si>
    <r>
      <rPr>
        <sz val="10"/>
        <color indexed="8"/>
        <rFont val="宋体"/>
        <charset val="134"/>
      </rPr>
      <t>砖砌体设施</t>
    </r>
  </si>
  <si>
    <r>
      <rPr>
        <sz val="10"/>
        <color indexed="8"/>
        <rFont val="宋体"/>
        <charset val="134"/>
      </rPr>
      <t>排水沟</t>
    </r>
  </si>
  <si>
    <r>
      <rPr>
        <sz val="10"/>
        <color rgb="FF000000"/>
        <rFont val="宋体"/>
        <charset val="134"/>
      </rPr>
      <t>片石道路铺设</t>
    </r>
  </si>
  <si>
    <r>
      <rPr>
        <sz val="10"/>
        <color rgb="FF000000"/>
        <rFont val="宋体"/>
        <charset val="134"/>
      </rPr>
      <t>安全防护栏</t>
    </r>
  </si>
  <si>
    <r>
      <rPr>
        <sz val="10"/>
        <color rgb="FF000000"/>
        <rFont val="宋体"/>
        <charset val="134"/>
      </rPr>
      <t>砖混结构便民座椅设施</t>
    </r>
  </si>
  <si>
    <r>
      <rPr>
        <sz val="10"/>
        <color rgb="FF000000"/>
        <rFont val="宋体"/>
        <charset val="134"/>
      </rPr>
      <t>官屯镇</t>
    </r>
    <r>
      <rPr>
        <sz val="10"/>
        <color rgb="FF000000"/>
        <rFont val="Times New Roman"/>
        <charset val="134"/>
      </rPr>
      <t>2022</t>
    </r>
    <r>
      <rPr>
        <sz val="10"/>
        <color rgb="FF000000"/>
        <rFont val="宋体"/>
        <charset val="134"/>
      </rPr>
      <t>年农村人居环境提升项目</t>
    </r>
  </si>
  <si>
    <r>
      <rPr>
        <sz val="10"/>
        <color theme="1"/>
        <rFont val="Times New Roman"/>
        <charset val="134"/>
      </rPr>
      <t>M7.5</t>
    </r>
    <r>
      <rPr>
        <sz val="10"/>
        <color theme="1"/>
        <rFont val="宋体"/>
        <charset val="134"/>
      </rPr>
      <t>挡墙支砌</t>
    </r>
  </si>
  <si>
    <r>
      <rPr>
        <sz val="10"/>
        <color theme="1"/>
        <rFont val="宋体"/>
        <charset val="134"/>
      </rPr>
      <t>场地硬化</t>
    </r>
  </si>
  <si>
    <r>
      <rPr>
        <sz val="10"/>
        <rFont val="宋体"/>
        <charset val="134"/>
      </rPr>
      <t>铺砌植草砖（含垫层）</t>
    </r>
  </si>
  <si>
    <r>
      <rPr>
        <sz val="10"/>
        <rFont val="宋体"/>
        <charset val="134"/>
      </rPr>
      <t>路沿石砌筑</t>
    </r>
  </si>
  <si>
    <r>
      <rPr>
        <sz val="10"/>
        <color rgb="FF000000"/>
        <rFont val="宋体"/>
        <charset val="134"/>
      </rPr>
      <t>河道治理等人居环境提升</t>
    </r>
  </si>
  <si>
    <r>
      <rPr>
        <sz val="10"/>
        <color rgb="FF000000"/>
        <rFont val="宋体"/>
        <charset val="134"/>
      </rPr>
      <t>巴拉鲊村委会杨水沟自然村美丽宜居示范村庄项目</t>
    </r>
  </si>
  <si>
    <r>
      <rPr>
        <sz val="10"/>
        <rFont val="宋体"/>
        <charset val="134"/>
      </rPr>
      <t>钢架树脂瓦棚</t>
    </r>
  </si>
  <si>
    <r>
      <rPr>
        <sz val="10"/>
        <rFont val="宋体"/>
        <charset val="134"/>
      </rPr>
      <t>公厕改造</t>
    </r>
  </si>
  <si>
    <r>
      <rPr>
        <sz val="10"/>
        <color rgb="FF000000"/>
        <rFont val="宋体"/>
        <charset val="134"/>
      </rPr>
      <t>马游村委会马游小村自然村美丽宜居示范村庄项目</t>
    </r>
  </si>
  <si>
    <r>
      <rPr>
        <sz val="10"/>
        <rFont val="Times New Roman"/>
        <charset val="0"/>
      </rPr>
      <t>PVC110</t>
    </r>
    <r>
      <rPr>
        <sz val="10"/>
        <rFont val="宋体"/>
        <charset val="0"/>
      </rPr>
      <t>排水管</t>
    </r>
  </si>
  <si>
    <r>
      <rPr>
        <sz val="10"/>
        <rFont val="宋体"/>
        <charset val="134"/>
      </rPr>
      <t>小村</t>
    </r>
  </si>
  <si>
    <r>
      <rPr>
        <sz val="10"/>
        <rFont val="宋体"/>
        <charset val="0"/>
      </rPr>
      <t>楼梯扶手</t>
    </r>
  </si>
  <si>
    <r>
      <rPr>
        <sz val="10"/>
        <rFont val="宋体"/>
        <charset val="0"/>
      </rPr>
      <t>垃圾房门</t>
    </r>
  </si>
  <si>
    <r>
      <rPr>
        <sz val="10"/>
        <color theme="1"/>
        <rFont val="宋体"/>
        <charset val="134"/>
      </rPr>
      <t>道</t>
    </r>
  </si>
  <si>
    <r>
      <rPr>
        <sz val="10"/>
        <color rgb="FF000000"/>
        <rFont val="宋体"/>
        <charset val="134"/>
      </rPr>
      <t>官屯镇</t>
    </r>
    <r>
      <rPr>
        <sz val="10"/>
        <color rgb="FF000000"/>
        <rFont val="Times New Roman"/>
        <charset val="134"/>
      </rPr>
      <t>2022</t>
    </r>
    <r>
      <rPr>
        <sz val="10"/>
        <color rgb="FF000000"/>
        <rFont val="宋体"/>
        <charset val="134"/>
      </rPr>
      <t>年农村饮水维修养护项目</t>
    </r>
  </si>
  <si>
    <r>
      <rPr>
        <sz val="10"/>
        <rFont val="Times New Roman"/>
        <charset val="134"/>
      </rPr>
      <t>DN25</t>
    </r>
    <r>
      <rPr>
        <sz val="10"/>
        <rFont val="宋体"/>
        <charset val="134"/>
      </rPr>
      <t>镀锌管</t>
    </r>
  </si>
  <si>
    <r>
      <rPr>
        <sz val="10"/>
        <rFont val="宋体"/>
        <charset val="134"/>
      </rPr>
      <t>水泵</t>
    </r>
  </si>
  <si>
    <r>
      <rPr>
        <sz val="10"/>
        <rFont val="宋体"/>
        <charset val="134"/>
      </rPr>
      <t>机井</t>
    </r>
  </si>
  <si>
    <r>
      <rPr>
        <sz val="10"/>
        <color theme="1"/>
        <rFont val="宋体"/>
        <charset val="134"/>
      </rPr>
      <t>眼</t>
    </r>
  </si>
  <si>
    <r>
      <rPr>
        <sz val="10"/>
        <color rgb="FF000000"/>
        <rFont val="宋体"/>
        <charset val="134"/>
      </rPr>
      <t>官屯镇</t>
    </r>
    <r>
      <rPr>
        <sz val="10"/>
        <color rgb="FF000000"/>
        <rFont val="Times New Roman"/>
        <charset val="134"/>
      </rPr>
      <t>2022</t>
    </r>
    <r>
      <rPr>
        <sz val="10"/>
        <color rgb="FF000000"/>
        <rFont val="宋体"/>
        <charset val="134"/>
      </rPr>
      <t>年小型水库维修养护项目</t>
    </r>
  </si>
  <si>
    <r>
      <rPr>
        <sz val="10"/>
        <rFont val="宋体"/>
        <charset val="134"/>
      </rPr>
      <t>小二型水库修复</t>
    </r>
  </si>
  <si>
    <r>
      <rPr>
        <sz val="10"/>
        <rFont val="宋体"/>
        <charset val="134"/>
      </rPr>
      <t>山坡</t>
    </r>
  </si>
  <si>
    <r>
      <rPr>
        <sz val="10"/>
        <rFont val="宋体"/>
        <charset val="134"/>
      </rPr>
      <t>山坡村委会</t>
    </r>
  </si>
  <si>
    <r>
      <rPr>
        <sz val="10"/>
        <color theme="1"/>
        <rFont val="宋体"/>
        <charset val="134"/>
      </rPr>
      <t>陈华</t>
    </r>
  </si>
  <si>
    <r>
      <rPr>
        <sz val="10"/>
        <color rgb="FF000000"/>
        <rFont val="宋体"/>
        <charset val="134"/>
      </rPr>
      <t>官屯镇巴拉鲊村乡村振兴示范村建设项目</t>
    </r>
  </si>
  <si>
    <r>
      <rPr>
        <sz val="10"/>
        <rFont val="Times New Roman"/>
        <charset val="134"/>
      </rPr>
      <t>600kw</t>
    </r>
    <r>
      <rPr>
        <sz val="10"/>
        <rFont val="宋体"/>
        <charset val="134"/>
      </rPr>
      <t>光伏电站</t>
    </r>
  </si>
  <si>
    <r>
      <rPr>
        <sz val="10"/>
        <rFont val="宋体"/>
        <charset val="134"/>
      </rPr>
      <t>李维</t>
    </r>
  </si>
  <si>
    <r>
      <rPr>
        <sz val="10"/>
        <rFont val="宋体"/>
        <charset val="134"/>
      </rPr>
      <t>党建文化活动室</t>
    </r>
  </si>
  <si>
    <r>
      <rPr>
        <sz val="10"/>
        <rFont val="宋体"/>
        <charset val="134"/>
      </rPr>
      <t>污水处理设备及配套污水管网</t>
    </r>
  </si>
  <si>
    <r>
      <rPr>
        <sz val="10"/>
        <rFont val="宋体"/>
        <charset val="134"/>
      </rPr>
      <t>套</t>
    </r>
  </si>
  <si>
    <r>
      <rPr>
        <sz val="10"/>
        <rFont val="宋体"/>
        <charset val="134"/>
      </rPr>
      <t>文化广场</t>
    </r>
  </si>
  <si>
    <r>
      <rPr>
        <sz val="10"/>
        <rFont val="宋体"/>
        <charset val="134"/>
      </rPr>
      <t>个</t>
    </r>
  </si>
  <si>
    <r>
      <rPr>
        <sz val="10"/>
        <color rgb="FF000000"/>
        <rFont val="宋体"/>
        <charset val="134"/>
      </rPr>
      <t>弥兴镇</t>
    </r>
    <r>
      <rPr>
        <sz val="10"/>
        <color rgb="FF000000"/>
        <rFont val="Times New Roman"/>
        <charset val="134"/>
      </rPr>
      <t>2022</t>
    </r>
    <r>
      <rPr>
        <sz val="10"/>
        <color rgb="FF000000"/>
        <rFont val="宋体"/>
        <charset val="134"/>
      </rPr>
      <t>年农村人居环境整治补短板项目</t>
    </r>
  </si>
  <si>
    <t>弥兴镇</t>
  </si>
  <si>
    <r>
      <rPr>
        <sz val="10"/>
        <color rgb="FF000000"/>
        <rFont val="宋体"/>
        <charset val="134"/>
      </rPr>
      <t>弥兴村基础设施建设（路肩砌筑、路面修复、墙面改造等）</t>
    </r>
  </si>
  <si>
    <r>
      <rPr>
        <sz val="10"/>
        <color rgb="FF000000"/>
        <rFont val="宋体"/>
        <charset val="134"/>
      </rPr>
      <t>集体资产</t>
    </r>
  </si>
  <si>
    <r>
      <rPr>
        <sz val="10"/>
        <color rgb="FF000000"/>
        <rFont val="宋体"/>
        <charset val="134"/>
      </rPr>
      <t>公益性资产</t>
    </r>
  </si>
  <si>
    <r>
      <rPr>
        <sz val="10"/>
        <color rgb="FF000000"/>
        <rFont val="宋体"/>
        <charset val="134"/>
      </rPr>
      <t>弥兴镇</t>
    </r>
  </si>
  <si>
    <r>
      <rPr>
        <sz val="10"/>
        <color rgb="FF000000"/>
        <rFont val="宋体"/>
        <charset val="134"/>
      </rPr>
      <t>弥兴村委会</t>
    </r>
  </si>
  <si>
    <r>
      <rPr>
        <sz val="10"/>
        <color rgb="FF000000"/>
        <rFont val="宋体"/>
        <charset val="134"/>
      </rPr>
      <t>弥兴村</t>
    </r>
  </si>
  <si>
    <r>
      <rPr>
        <sz val="10"/>
        <color rgb="FF000000"/>
        <rFont val="宋体"/>
        <charset val="134"/>
      </rPr>
      <t>米</t>
    </r>
  </si>
  <si>
    <r>
      <rPr>
        <sz val="10"/>
        <color rgb="FF000000"/>
        <rFont val="宋体"/>
        <charset val="134"/>
      </rPr>
      <t>衔接资金</t>
    </r>
  </si>
  <si>
    <t>2022.5.27</t>
  </si>
  <si>
    <r>
      <rPr>
        <sz val="10"/>
        <color rgb="FF000000"/>
        <rFont val="宋体"/>
        <charset val="134"/>
      </rPr>
      <t>沐少荣</t>
    </r>
  </si>
  <si>
    <r>
      <rPr>
        <sz val="10"/>
        <color rgb="FF000000"/>
        <rFont val="宋体"/>
        <charset val="134"/>
      </rPr>
      <t>正常使用</t>
    </r>
  </si>
  <si>
    <r>
      <rPr>
        <sz val="10"/>
        <color rgb="FF000000"/>
        <rFont val="宋体"/>
        <charset val="134"/>
      </rPr>
      <t>无</t>
    </r>
  </si>
  <si>
    <r>
      <rPr>
        <sz val="10"/>
        <color rgb="FF000000"/>
        <rFont val="宋体"/>
        <charset val="134"/>
      </rPr>
      <t>白石地基础设施建设（路肩砌筑、方管铺设、照壁修复等）</t>
    </r>
  </si>
  <si>
    <r>
      <rPr>
        <sz val="10"/>
        <color rgb="FF000000"/>
        <rFont val="宋体"/>
        <charset val="134"/>
      </rPr>
      <t>上屯村委会</t>
    </r>
  </si>
  <si>
    <r>
      <rPr>
        <sz val="10"/>
        <color rgb="FF000000"/>
        <rFont val="宋体"/>
        <charset val="134"/>
      </rPr>
      <t>石官村</t>
    </r>
  </si>
  <si>
    <r>
      <rPr>
        <sz val="10"/>
        <color rgb="FF000000"/>
        <rFont val="宋体"/>
        <charset val="134"/>
      </rPr>
      <t>孙志平</t>
    </r>
  </si>
  <si>
    <r>
      <rPr>
        <sz val="10"/>
        <color rgb="FF000000"/>
        <rFont val="宋体"/>
        <charset val="134"/>
      </rPr>
      <t>中村基础设施建设（路肩砌筑、墙面改造）等</t>
    </r>
  </si>
  <si>
    <r>
      <rPr>
        <sz val="10"/>
        <color rgb="FF000000"/>
        <rFont val="宋体"/>
        <charset val="134"/>
      </rPr>
      <t>大村村委会</t>
    </r>
  </si>
  <si>
    <r>
      <rPr>
        <sz val="10"/>
        <color rgb="FF000000"/>
        <rFont val="宋体"/>
        <charset val="134"/>
      </rPr>
      <t>中村自然村</t>
    </r>
  </si>
  <si>
    <r>
      <rPr>
        <sz val="10"/>
        <color rgb="FF000000"/>
        <rFont val="宋体"/>
        <charset val="134"/>
      </rPr>
      <t>杨秋菊</t>
    </r>
  </si>
  <si>
    <r>
      <rPr>
        <sz val="10"/>
        <color rgb="FF000000"/>
        <rFont val="宋体"/>
        <charset val="134"/>
      </rPr>
      <t>弥兴镇</t>
    </r>
    <r>
      <rPr>
        <sz val="10"/>
        <color rgb="FF000000"/>
        <rFont val="Times New Roman"/>
        <charset val="134"/>
      </rPr>
      <t>2022</t>
    </r>
    <r>
      <rPr>
        <sz val="10"/>
        <color rgb="FF000000"/>
        <rFont val="宋体"/>
        <charset val="134"/>
      </rPr>
      <t>年农村人居环境提升项目</t>
    </r>
  </si>
  <si>
    <r>
      <rPr>
        <sz val="10"/>
        <color rgb="FF000000"/>
        <rFont val="宋体"/>
        <charset val="134"/>
      </rPr>
      <t>新建弥兴村垃圾房、垃圾热解站及相关设施</t>
    </r>
  </si>
  <si>
    <r>
      <rPr>
        <sz val="10"/>
        <color rgb="FF000000"/>
        <rFont val="宋体"/>
        <charset val="134"/>
      </rPr>
      <t>平方米</t>
    </r>
  </si>
  <si>
    <r>
      <rPr>
        <sz val="10"/>
        <color rgb="FF000000"/>
        <rFont val="宋体"/>
        <charset val="134"/>
      </rPr>
      <t>张家村基础设施建设（砖砌体墙面、污水沟砌筑、混凝土路面浇筑等）</t>
    </r>
  </si>
  <si>
    <r>
      <rPr>
        <sz val="10"/>
        <color rgb="FF000000"/>
        <rFont val="宋体"/>
        <charset val="134"/>
      </rPr>
      <t>官庄村委会</t>
    </r>
  </si>
  <si>
    <r>
      <rPr>
        <sz val="10"/>
        <color rgb="FF000000"/>
        <rFont val="宋体"/>
        <charset val="134"/>
      </rPr>
      <t>张家村</t>
    </r>
  </si>
  <si>
    <r>
      <rPr>
        <sz val="10"/>
        <color rgb="FF000000"/>
        <rFont val="宋体"/>
        <charset val="134"/>
      </rPr>
      <t>官庄村委会</t>
    </r>
    <r>
      <rPr>
        <sz val="10"/>
        <color rgb="FF000000"/>
        <rFont val="Times New Roman"/>
        <charset val="134"/>
      </rPr>
      <t xml:space="preserve"> </t>
    </r>
  </si>
  <si>
    <r>
      <rPr>
        <sz val="10"/>
        <color rgb="FF000000"/>
        <rFont val="宋体"/>
        <charset val="134"/>
      </rPr>
      <t>高炳旺</t>
    </r>
    <r>
      <rPr>
        <sz val="10"/>
        <color rgb="FF000000"/>
        <rFont val="Times New Roman"/>
        <charset val="134"/>
      </rPr>
      <t xml:space="preserve"> </t>
    </r>
  </si>
  <si>
    <r>
      <rPr>
        <sz val="10"/>
        <color rgb="FF000000"/>
        <rFont val="宋体"/>
        <charset val="134"/>
      </rPr>
      <t>中村基础设施建设（砖砌体墙面、路肩砌筑等）</t>
    </r>
  </si>
  <si>
    <r>
      <rPr>
        <sz val="10"/>
        <color rgb="FF000000"/>
        <rFont val="宋体"/>
        <charset val="134"/>
      </rPr>
      <t>中村</t>
    </r>
  </si>
  <si>
    <r>
      <rPr>
        <sz val="10"/>
        <color rgb="FF000000"/>
        <rFont val="Times New Roman"/>
        <charset val="134"/>
      </rPr>
      <t xml:space="preserve"> </t>
    </r>
    <r>
      <rPr>
        <sz val="10"/>
        <color rgb="FF000000"/>
        <rFont val="宋体"/>
        <charset val="134"/>
      </rPr>
      <t>大村村委会</t>
    </r>
    <r>
      <rPr>
        <sz val="10"/>
        <color rgb="FF000000"/>
        <rFont val="Times New Roman"/>
        <charset val="134"/>
      </rPr>
      <t xml:space="preserve"> </t>
    </r>
  </si>
  <si>
    <r>
      <rPr>
        <sz val="10"/>
        <color rgb="FF000000"/>
        <rFont val="Times New Roman"/>
        <charset val="134"/>
      </rPr>
      <t xml:space="preserve"> </t>
    </r>
    <r>
      <rPr>
        <sz val="10"/>
        <color rgb="FF000000"/>
        <rFont val="宋体"/>
        <charset val="134"/>
      </rPr>
      <t>杨秋菊</t>
    </r>
    <r>
      <rPr>
        <sz val="10"/>
        <color rgb="FF000000"/>
        <rFont val="Times New Roman"/>
        <charset val="134"/>
      </rPr>
      <t xml:space="preserve"> </t>
    </r>
  </si>
  <si>
    <r>
      <rPr>
        <sz val="10"/>
        <color rgb="FF000000"/>
        <rFont val="宋体"/>
        <charset val="134"/>
      </rPr>
      <t>新建小苴村垃圾房、垃圾热解站、新街街道硬化</t>
    </r>
  </si>
  <si>
    <r>
      <rPr>
        <sz val="10"/>
        <color rgb="FF000000"/>
        <rFont val="宋体"/>
        <charset val="134"/>
      </rPr>
      <t>小苴村委会</t>
    </r>
  </si>
  <si>
    <r>
      <rPr>
        <sz val="10"/>
        <color rgb="FF000000"/>
        <rFont val="宋体"/>
        <charset val="134"/>
      </rPr>
      <t>新街村</t>
    </r>
  </si>
  <si>
    <r>
      <rPr>
        <sz val="10"/>
        <color rgb="FF000000"/>
        <rFont val="宋体"/>
        <charset val="134"/>
      </rPr>
      <t>小苴村委会</t>
    </r>
    <r>
      <rPr>
        <sz val="10"/>
        <color rgb="FF000000"/>
        <rFont val="Times New Roman"/>
        <charset val="134"/>
      </rPr>
      <t xml:space="preserve"> </t>
    </r>
  </si>
  <si>
    <r>
      <rPr>
        <sz val="10"/>
        <color rgb="FF000000"/>
        <rFont val="宋体"/>
        <charset val="134"/>
      </rPr>
      <t>普登学</t>
    </r>
  </si>
  <si>
    <r>
      <rPr>
        <sz val="10"/>
        <color rgb="FF000000"/>
        <rFont val="宋体"/>
        <charset val="134"/>
      </rPr>
      <t>石官村挡墙建设</t>
    </r>
  </si>
  <si>
    <r>
      <rPr>
        <sz val="10"/>
        <color rgb="FF000000"/>
        <rFont val="宋体"/>
        <charset val="134"/>
      </rPr>
      <t>石官自然村</t>
    </r>
  </si>
  <si>
    <r>
      <rPr>
        <sz val="10"/>
        <color rgb="FF000000"/>
        <rFont val="宋体"/>
        <charset val="134"/>
      </rPr>
      <t>弥兴村委会普家自然村美丽宜居示范村庄项目</t>
    </r>
  </si>
  <si>
    <r>
      <rPr>
        <sz val="10"/>
        <color rgb="FF000000"/>
        <rFont val="宋体"/>
        <charset val="134"/>
      </rPr>
      <t>路面改造</t>
    </r>
  </si>
  <si>
    <r>
      <rPr>
        <sz val="10"/>
        <color rgb="FF000000"/>
        <rFont val="宋体"/>
        <charset val="134"/>
      </rPr>
      <t>普家村</t>
    </r>
  </si>
  <si>
    <r>
      <rPr>
        <sz val="10"/>
        <color rgb="FF000000"/>
        <rFont val="宋体"/>
        <charset val="134"/>
      </rPr>
      <t>墙面改造</t>
    </r>
  </si>
  <si>
    <r>
      <rPr>
        <sz val="10"/>
        <color rgb="FF000000"/>
        <rFont val="宋体"/>
        <charset val="134"/>
      </rPr>
      <t>处</t>
    </r>
  </si>
  <si>
    <r>
      <rPr>
        <sz val="10"/>
        <color rgb="FF000000"/>
        <rFont val="宋体"/>
        <charset val="134"/>
      </rPr>
      <t>大村村委会中村自然村美丽宜居示范村庄项目</t>
    </r>
  </si>
  <si>
    <r>
      <rPr>
        <sz val="10"/>
        <color rgb="FF000000"/>
        <rFont val="宋体"/>
        <charset val="134"/>
      </rPr>
      <t>钢带管铺设</t>
    </r>
  </si>
  <si>
    <r>
      <rPr>
        <sz val="10"/>
        <color rgb="FF000000"/>
        <rFont val="宋体"/>
        <charset val="134"/>
      </rPr>
      <t>红砖支砌井口</t>
    </r>
  </si>
  <si>
    <r>
      <rPr>
        <sz val="10"/>
        <color rgb="FF000000"/>
        <rFont val="宋体"/>
        <charset val="134"/>
      </rPr>
      <t>个</t>
    </r>
  </si>
  <si>
    <r>
      <rPr>
        <sz val="10"/>
        <rFont val="宋体"/>
        <charset val="134"/>
      </rPr>
      <t>弥兴镇</t>
    </r>
    <r>
      <rPr>
        <sz val="10"/>
        <rFont val="Times New Roman"/>
        <charset val="134"/>
      </rPr>
      <t>2022</t>
    </r>
    <r>
      <rPr>
        <sz val="10"/>
        <rFont val="宋体"/>
        <charset val="134"/>
      </rPr>
      <t>年小型水库维修养护项目</t>
    </r>
  </si>
  <si>
    <r>
      <rPr>
        <sz val="10"/>
        <color rgb="FF000000"/>
        <rFont val="宋体"/>
        <charset val="134"/>
      </rPr>
      <t>石盆水库维修养护</t>
    </r>
  </si>
  <si>
    <r>
      <rPr>
        <sz val="10"/>
        <rFont val="宋体"/>
        <charset val="134"/>
      </rPr>
      <t>大苴村委会</t>
    </r>
  </si>
  <si>
    <r>
      <rPr>
        <sz val="10"/>
        <rFont val="宋体"/>
        <charset val="134"/>
      </rPr>
      <t>大苴村</t>
    </r>
  </si>
  <si>
    <r>
      <rPr>
        <sz val="10"/>
        <rFont val="宋体"/>
        <charset val="134"/>
      </rPr>
      <t>周朝庭</t>
    </r>
  </si>
  <si>
    <r>
      <rPr>
        <sz val="10"/>
        <color rgb="FF000000"/>
        <rFont val="宋体"/>
        <charset val="134"/>
      </rPr>
      <t>黑箐水库维修养护</t>
    </r>
  </si>
  <si>
    <r>
      <rPr>
        <sz val="10"/>
        <color rgb="FF000000"/>
        <rFont val="宋体"/>
        <charset val="134"/>
      </rPr>
      <t>沙地海水库维修养护</t>
    </r>
  </si>
  <si>
    <r>
      <rPr>
        <sz val="10"/>
        <rFont val="宋体"/>
        <charset val="134"/>
      </rPr>
      <t>官庄村委会</t>
    </r>
  </si>
  <si>
    <r>
      <rPr>
        <sz val="10"/>
        <rFont val="宋体"/>
        <charset val="134"/>
      </rPr>
      <t>官庄村</t>
    </r>
  </si>
  <si>
    <r>
      <rPr>
        <sz val="10"/>
        <rFont val="宋体"/>
        <charset val="134"/>
      </rPr>
      <t>高炳旺</t>
    </r>
  </si>
  <si>
    <r>
      <rPr>
        <sz val="10"/>
        <color rgb="FF000000"/>
        <rFont val="宋体"/>
        <charset val="134"/>
      </rPr>
      <t>平掌坝水库维修养护</t>
    </r>
  </si>
  <si>
    <r>
      <rPr>
        <sz val="10"/>
        <rFont val="宋体"/>
        <charset val="134"/>
      </rPr>
      <t>红梅村委会</t>
    </r>
  </si>
  <si>
    <r>
      <rPr>
        <sz val="10"/>
        <rFont val="宋体"/>
        <charset val="134"/>
      </rPr>
      <t>红梅村</t>
    </r>
  </si>
  <si>
    <r>
      <rPr>
        <sz val="10"/>
        <rFont val="宋体"/>
        <charset val="134"/>
      </rPr>
      <t>周丕能</t>
    </r>
  </si>
  <si>
    <r>
      <rPr>
        <sz val="10"/>
        <color rgb="FF000000"/>
        <rFont val="宋体"/>
        <charset val="134"/>
      </rPr>
      <t>龙马箐水库维修养护</t>
    </r>
  </si>
  <si>
    <r>
      <rPr>
        <sz val="10"/>
        <rFont val="宋体"/>
        <charset val="134"/>
      </rPr>
      <t>朱街村委会</t>
    </r>
  </si>
  <si>
    <r>
      <rPr>
        <sz val="10"/>
        <rFont val="宋体"/>
        <charset val="134"/>
      </rPr>
      <t>朱街村</t>
    </r>
  </si>
  <si>
    <r>
      <rPr>
        <sz val="10"/>
        <rFont val="宋体"/>
        <charset val="134"/>
      </rPr>
      <t>魏大安</t>
    </r>
  </si>
  <si>
    <r>
      <rPr>
        <sz val="10"/>
        <color rgb="FF000000"/>
        <rFont val="宋体"/>
        <charset val="134"/>
      </rPr>
      <t>小龙谭水库维修养护</t>
    </r>
  </si>
  <si>
    <r>
      <rPr>
        <sz val="10"/>
        <rFont val="宋体"/>
        <charset val="134"/>
      </rPr>
      <t>弥兴镇</t>
    </r>
    <r>
      <rPr>
        <sz val="10"/>
        <rFont val="Times New Roman"/>
        <charset val="134"/>
      </rPr>
      <t>2022</t>
    </r>
    <r>
      <rPr>
        <sz val="10"/>
        <rFont val="宋体"/>
        <charset val="134"/>
      </rPr>
      <t>年农村饮水维修养护项目</t>
    </r>
  </si>
  <si>
    <r>
      <rPr>
        <sz val="10"/>
        <color rgb="FF000000"/>
        <rFont val="宋体"/>
        <charset val="134"/>
      </rPr>
      <t>新建取水池</t>
    </r>
  </si>
  <si>
    <r>
      <rPr>
        <sz val="10"/>
        <color rgb="FF000000"/>
        <rFont val="宋体"/>
        <charset val="134"/>
      </rPr>
      <t>小苴村</t>
    </r>
  </si>
  <si>
    <r>
      <rPr>
        <sz val="10"/>
        <color rgb="FF000000"/>
        <rFont val="宋体"/>
        <charset val="134"/>
      </rPr>
      <t>立方米</t>
    </r>
  </si>
  <si>
    <r>
      <rPr>
        <sz val="10"/>
        <color rgb="FF000000"/>
        <rFont val="宋体"/>
        <charset val="134"/>
      </rPr>
      <t>基础设施建设（砖砌体墙面、混凝土路面浇筑、栅栏等）</t>
    </r>
  </si>
  <si>
    <r>
      <rPr>
        <sz val="10"/>
        <color rgb="FF000000"/>
        <rFont val="宋体"/>
        <charset val="134"/>
      </rPr>
      <t>管道安装工程</t>
    </r>
  </si>
  <si>
    <r>
      <rPr>
        <sz val="10"/>
        <color rgb="FF000000"/>
        <rFont val="宋体"/>
        <charset val="134"/>
      </rPr>
      <t>太平镇各苴村委会大村民族团结进步示范村建设项目</t>
    </r>
  </si>
  <si>
    <t>太平镇</t>
  </si>
  <si>
    <r>
      <rPr>
        <sz val="10"/>
        <rFont val="宋体"/>
        <charset val="134"/>
      </rPr>
      <t>肉牛养殖场提升改造等产业配套设施建设</t>
    </r>
  </si>
  <si>
    <r>
      <rPr>
        <sz val="10"/>
        <rFont val="宋体"/>
        <charset val="134"/>
      </rPr>
      <t>各苴村</t>
    </r>
  </si>
  <si>
    <r>
      <rPr>
        <sz val="10"/>
        <rFont val="宋体"/>
        <charset val="134"/>
      </rPr>
      <t>大村</t>
    </r>
  </si>
  <si>
    <r>
      <rPr>
        <sz val="10"/>
        <rFont val="宋体"/>
        <charset val="134"/>
      </rPr>
      <t>㎡</t>
    </r>
  </si>
  <si>
    <r>
      <rPr>
        <sz val="10"/>
        <rFont val="宋体"/>
        <charset val="134"/>
      </rPr>
      <t>周自才</t>
    </r>
  </si>
  <si>
    <r>
      <rPr>
        <sz val="10"/>
        <rFont val="宋体"/>
        <charset val="134"/>
      </rPr>
      <t>墙面改造</t>
    </r>
  </si>
  <si>
    <r>
      <rPr>
        <sz val="10"/>
        <rFont val="宋体"/>
        <charset val="134"/>
      </rPr>
      <t>入户道路修复</t>
    </r>
  </si>
  <si>
    <r>
      <rPr>
        <sz val="10"/>
        <rFont val="宋体"/>
        <charset val="134"/>
      </rPr>
      <t>处</t>
    </r>
  </si>
  <si>
    <r>
      <rPr>
        <sz val="10"/>
        <rFont val="宋体"/>
        <charset val="134"/>
      </rPr>
      <t>基础设施建设</t>
    </r>
  </si>
  <si>
    <r>
      <rPr>
        <sz val="10"/>
        <rFont val="宋体"/>
        <charset val="134"/>
      </rPr>
      <t>制度牌制作</t>
    </r>
  </si>
  <si>
    <r>
      <rPr>
        <sz val="10"/>
        <color rgb="FF000000"/>
        <rFont val="宋体"/>
        <charset val="134"/>
      </rPr>
      <t>太平镇太平村杨家凹农旅融合乡村振兴产业示范园建设项目</t>
    </r>
  </si>
  <si>
    <r>
      <rPr>
        <sz val="10"/>
        <rFont val="宋体"/>
        <charset val="134"/>
      </rPr>
      <t>产业配套基础设施建设</t>
    </r>
  </si>
  <si>
    <r>
      <rPr>
        <sz val="10"/>
        <rFont val="宋体"/>
        <charset val="134"/>
      </rPr>
      <t>太平村</t>
    </r>
  </si>
  <si>
    <r>
      <rPr>
        <sz val="10"/>
        <rFont val="宋体"/>
        <charset val="134"/>
      </rPr>
      <t>杨家凹</t>
    </r>
  </si>
  <si>
    <t>2023.6.30</t>
  </si>
  <si>
    <r>
      <rPr>
        <sz val="10"/>
        <rFont val="宋体"/>
        <charset val="134"/>
      </rPr>
      <t>周文生</t>
    </r>
  </si>
  <si>
    <r>
      <rPr>
        <sz val="10"/>
        <rFont val="宋体"/>
        <charset val="134"/>
      </rPr>
      <t>特色产品交易市场建设</t>
    </r>
  </si>
  <si>
    <r>
      <rPr>
        <sz val="10"/>
        <rFont val="宋体"/>
        <charset val="134"/>
      </rPr>
      <t>水利设施建设</t>
    </r>
  </si>
  <si>
    <r>
      <rPr>
        <sz val="10"/>
        <rFont val="宋体"/>
        <charset val="134"/>
      </rPr>
      <t>公里</t>
    </r>
  </si>
  <si>
    <r>
      <rPr>
        <sz val="10"/>
        <rFont val="宋体"/>
        <charset val="134"/>
      </rPr>
      <t>村内排水沟浇筑</t>
    </r>
  </si>
  <si>
    <r>
      <rPr>
        <sz val="10"/>
        <rFont val="宋体"/>
        <charset val="134"/>
      </rPr>
      <t>村组道路硬化改造</t>
    </r>
  </si>
  <si>
    <r>
      <rPr>
        <sz val="10"/>
        <color rgb="FF000000"/>
        <rFont val="宋体"/>
        <charset val="134"/>
      </rPr>
      <t>太平镇</t>
    </r>
    <r>
      <rPr>
        <sz val="10"/>
        <color rgb="FF000000"/>
        <rFont val="Times New Roman"/>
        <charset val="134"/>
      </rPr>
      <t>2022</t>
    </r>
    <r>
      <rPr>
        <sz val="10"/>
        <color rgb="FF000000"/>
        <rFont val="宋体"/>
        <charset val="134"/>
      </rPr>
      <t>年农村人居环境提升项目</t>
    </r>
  </si>
  <si>
    <r>
      <rPr>
        <sz val="10"/>
        <rFont val="宋体"/>
        <charset val="134"/>
      </rPr>
      <t>太平铺基础设施及附属工程</t>
    </r>
  </si>
  <si>
    <r>
      <rPr>
        <sz val="10"/>
        <rFont val="宋体"/>
        <charset val="134"/>
      </rPr>
      <t>太平铺</t>
    </r>
  </si>
  <si>
    <t>2022.7.22</t>
  </si>
  <si>
    <r>
      <rPr>
        <sz val="10"/>
        <rFont val="宋体"/>
        <charset val="134"/>
      </rPr>
      <t>太平铺路面工程</t>
    </r>
  </si>
  <si>
    <r>
      <rPr>
        <sz val="10"/>
        <rFont val="宋体"/>
        <charset val="134"/>
      </rPr>
      <t>白石地基础设施及附属工程</t>
    </r>
  </si>
  <si>
    <r>
      <rPr>
        <sz val="10"/>
        <rFont val="宋体"/>
        <charset val="134"/>
      </rPr>
      <t>白石地村</t>
    </r>
  </si>
  <si>
    <r>
      <rPr>
        <sz val="10"/>
        <rFont val="宋体"/>
        <charset val="134"/>
      </rPr>
      <t>白石地三组</t>
    </r>
  </si>
  <si>
    <r>
      <rPr>
        <sz val="10"/>
        <rFont val="宋体"/>
        <charset val="134"/>
      </rPr>
      <t>李菊翠</t>
    </r>
  </si>
  <si>
    <r>
      <rPr>
        <sz val="10"/>
        <rFont val="宋体"/>
        <charset val="134"/>
      </rPr>
      <t>白石地方管铺设</t>
    </r>
  </si>
  <si>
    <r>
      <rPr>
        <sz val="10"/>
        <color rgb="FF000000"/>
        <rFont val="宋体"/>
        <charset val="134"/>
      </rPr>
      <t>太平镇各苴村委会小村自然村美丽宜居示范村项目</t>
    </r>
  </si>
  <si>
    <t>2023.3.10</t>
  </si>
  <si>
    <r>
      <rPr>
        <sz val="10"/>
        <rFont val="宋体"/>
        <charset val="134"/>
      </rPr>
      <t>路面工程</t>
    </r>
  </si>
  <si>
    <r>
      <rPr>
        <sz val="10"/>
        <rFont val="宋体"/>
        <charset val="134"/>
      </rPr>
      <t>分类式垃圾箱</t>
    </r>
  </si>
  <si>
    <r>
      <rPr>
        <sz val="10"/>
        <color rgb="FF000000"/>
        <rFont val="宋体"/>
        <charset val="134"/>
      </rPr>
      <t>太平村委会杨家凹自然村美丽宜居示范村庄项目</t>
    </r>
  </si>
  <si>
    <r>
      <rPr>
        <sz val="10"/>
        <rFont val="宋体"/>
        <charset val="134"/>
      </rPr>
      <t>散装式垃圾收集箱安装</t>
    </r>
  </si>
  <si>
    <r>
      <rPr>
        <sz val="10"/>
        <rFont val="宋体"/>
        <charset val="134"/>
      </rPr>
      <t>太阳能路灯安装</t>
    </r>
  </si>
  <si>
    <r>
      <rPr>
        <sz val="10"/>
        <color rgb="FF000000"/>
        <rFont val="宋体"/>
        <charset val="134"/>
      </rPr>
      <t>太平镇</t>
    </r>
    <r>
      <rPr>
        <sz val="10"/>
        <color rgb="FF000000"/>
        <rFont val="Times New Roman"/>
        <charset val="134"/>
      </rPr>
      <t>2022</t>
    </r>
    <r>
      <rPr>
        <sz val="10"/>
        <color rgb="FF000000"/>
        <rFont val="宋体"/>
        <charset val="134"/>
      </rPr>
      <t>年农村饮水维修养护项目</t>
    </r>
  </si>
  <si>
    <r>
      <rPr>
        <sz val="10"/>
        <rFont val="宋体"/>
        <charset val="134"/>
      </rPr>
      <t>抗旱饮水蓄水池维修</t>
    </r>
  </si>
  <si>
    <r>
      <rPr>
        <sz val="10"/>
        <rFont val="宋体"/>
        <charset val="134"/>
      </rPr>
      <t>太平高家田</t>
    </r>
  </si>
  <si>
    <t>2022.8.20</t>
  </si>
  <si>
    <r>
      <rPr>
        <sz val="10"/>
        <rFont val="宋体"/>
        <charset val="134"/>
      </rPr>
      <t>抗旱埋设</t>
    </r>
    <r>
      <rPr>
        <sz val="10"/>
        <rFont val="Times New Roman"/>
        <charset val="134"/>
      </rPr>
      <t>PEC</t>
    </r>
    <r>
      <rPr>
        <sz val="10"/>
        <rFont val="宋体"/>
        <charset val="134"/>
      </rPr>
      <t>管</t>
    </r>
  </si>
  <si>
    <r>
      <rPr>
        <sz val="10"/>
        <rFont val="宋体"/>
        <charset val="134"/>
      </rPr>
      <t>太平杨家凹</t>
    </r>
  </si>
  <si>
    <r>
      <rPr>
        <sz val="10"/>
        <rFont val="宋体"/>
        <charset val="134"/>
      </rPr>
      <t>架设</t>
    </r>
    <r>
      <rPr>
        <sz val="10"/>
        <rFont val="Times New Roman"/>
        <charset val="134"/>
      </rPr>
      <t>DN20</t>
    </r>
    <r>
      <rPr>
        <sz val="10"/>
        <rFont val="宋体"/>
        <charset val="134"/>
      </rPr>
      <t>管道</t>
    </r>
  </si>
  <si>
    <r>
      <rPr>
        <sz val="10"/>
        <rFont val="宋体"/>
        <charset val="134"/>
      </rPr>
      <t>陈家村</t>
    </r>
  </si>
  <si>
    <r>
      <rPr>
        <sz val="10"/>
        <rFont val="宋体"/>
        <charset val="134"/>
      </rPr>
      <t>陈家老李冲</t>
    </r>
  </si>
  <si>
    <r>
      <rPr>
        <sz val="10"/>
        <rFont val="宋体"/>
        <charset val="134"/>
      </rPr>
      <t>李春强</t>
    </r>
  </si>
  <si>
    <r>
      <rPr>
        <sz val="10"/>
        <rFont val="宋体"/>
        <charset val="134"/>
      </rPr>
      <t>农村饮水维修养护</t>
    </r>
  </si>
  <si>
    <r>
      <rPr>
        <sz val="10"/>
        <rFont val="宋体"/>
        <charset val="134"/>
      </rPr>
      <t>太平摆衣村</t>
    </r>
  </si>
  <si>
    <r>
      <rPr>
        <sz val="10"/>
        <rFont val="宋体"/>
        <charset val="134"/>
      </rPr>
      <t>人饮管道架设、修复</t>
    </r>
  </si>
  <si>
    <r>
      <rPr>
        <sz val="10"/>
        <color rgb="FF000000"/>
        <rFont val="宋体"/>
        <charset val="134"/>
      </rPr>
      <t>太平镇</t>
    </r>
    <r>
      <rPr>
        <sz val="10"/>
        <color rgb="FF000000"/>
        <rFont val="Times New Roman"/>
        <charset val="134"/>
      </rPr>
      <t>2022</t>
    </r>
    <r>
      <rPr>
        <sz val="10"/>
        <color rgb="FF000000"/>
        <rFont val="宋体"/>
        <charset val="134"/>
      </rPr>
      <t>年小型水库维修养护项目</t>
    </r>
  </si>
  <si>
    <r>
      <rPr>
        <sz val="10"/>
        <rFont val="宋体"/>
        <charset val="134"/>
      </rPr>
      <t>水毁修复工程</t>
    </r>
  </si>
  <si>
    <r>
      <rPr>
        <sz val="10"/>
        <rFont val="宋体"/>
        <charset val="134"/>
      </rPr>
      <t>白石地上庄</t>
    </r>
  </si>
  <si>
    <r>
      <rPr>
        <sz val="10"/>
        <rFont val="宋体"/>
        <charset val="134"/>
      </rPr>
      <t>太平村农村饮水安全工程维修养护（打机井、管道架设、电线、方管等）</t>
    </r>
  </si>
  <si>
    <r>
      <rPr>
        <sz val="10"/>
        <rFont val="宋体"/>
        <charset val="134"/>
      </rPr>
      <t>太平李子箐</t>
    </r>
  </si>
  <si>
    <r>
      <rPr>
        <sz val="10"/>
        <rFont val="宋体"/>
        <charset val="134"/>
      </rPr>
      <t>老街村农村饮水安全工程维修养护（打机井、管道架设、电线、方管等）</t>
    </r>
  </si>
  <si>
    <r>
      <rPr>
        <sz val="10"/>
        <rFont val="宋体"/>
        <charset val="134"/>
      </rPr>
      <t>老街村</t>
    </r>
  </si>
  <si>
    <r>
      <rPr>
        <sz val="10"/>
        <rFont val="宋体"/>
        <charset val="134"/>
      </rPr>
      <t>老街小水箐</t>
    </r>
  </si>
  <si>
    <r>
      <rPr>
        <sz val="10"/>
        <rFont val="宋体"/>
        <charset val="134"/>
      </rPr>
      <t>罗元</t>
    </r>
  </si>
  <si>
    <r>
      <rPr>
        <sz val="10"/>
        <rFont val="宋体"/>
        <charset val="134"/>
      </rPr>
      <t>各苴村农村饮水安全工程维修养护（打机井、管道架设、电线、方管等）</t>
    </r>
  </si>
  <si>
    <r>
      <rPr>
        <sz val="10"/>
        <rFont val="宋体"/>
        <charset val="134"/>
      </rPr>
      <t>各苴小村</t>
    </r>
  </si>
  <si>
    <r>
      <rPr>
        <sz val="10"/>
        <rFont val="宋体"/>
        <charset val="134"/>
      </rPr>
      <t>大河口乡</t>
    </r>
    <r>
      <rPr>
        <sz val="10"/>
        <rFont val="Times New Roman"/>
        <charset val="134"/>
      </rPr>
      <t>2022</t>
    </r>
    <r>
      <rPr>
        <sz val="10"/>
        <rFont val="宋体"/>
        <charset val="134"/>
      </rPr>
      <t>年农村人居环境整治补短板项目</t>
    </r>
  </si>
  <si>
    <t>大河口乡</t>
  </si>
  <si>
    <r>
      <rPr>
        <sz val="10"/>
        <rFont val="宋体"/>
        <charset val="134"/>
      </rPr>
      <t>污水管</t>
    </r>
  </si>
  <si>
    <r>
      <rPr>
        <sz val="10"/>
        <rFont val="宋体"/>
        <charset val="134"/>
      </rPr>
      <t>涟水村委会</t>
    </r>
  </si>
  <si>
    <r>
      <rPr>
        <sz val="10"/>
        <rFont val="宋体"/>
        <charset val="134"/>
      </rPr>
      <t>和尚庄</t>
    </r>
  </si>
  <si>
    <r>
      <rPr>
        <sz val="10"/>
        <rFont val="宋体"/>
        <charset val="134"/>
      </rPr>
      <t>郭淞</t>
    </r>
  </si>
  <si>
    <r>
      <rPr>
        <sz val="10"/>
        <rFont val="宋体"/>
        <charset val="134"/>
      </rPr>
      <t>大河口乡</t>
    </r>
    <r>
      <rPr>
        <sz val="10"/>
        <rFont val="Times New Roman"/>
        <charset val="134"/>
      </rPr>
      <t>2022</t>
    </r>
    <r>
      <rPr>
        <sz val="10"/>
        <rFont val="宋体"/>
        <charset val="134"/>
      </rPr>
      <t>年农村人居环境提升项目</t>
    </r>
  </si>
  <si>
    <r>
      <rPr>
        <sz val="10"/>
        <rFont val="Times New Roman"/>
        <charset val="134"/>
      </rPr>
      <t>C20</t>
    </r>
    <r>
      <rPr>
        <sz val="10"/>
        <rFont val="宋体"/>
        <charset val="134"/>
      </rPr>
      <t>砼场地浇筑</t>
    </r>
  </si>
  <si>
    <r>
      <rPr>
        <sz val="10"/>
        <rFont val="宋体"/>
        <charset val="134"/>
      </rPr>
      <t>大栎树村委会</t>
    </r>
  </si>
  <si>
    <r>
      <rPr>
        <sz val="10"/>
        <rFont val="宋体"/>
        <charset val="134"/>
      </rPr>
      <t>凌家</t>
    </r>
  </si>
  <si>
    <r>
      <rPr>
        <sz val="10"/>
        <rFont val="宋体"/>
        <charset val="134"/>
      </rPr>
      <t>周国有</t>
    </r>
  </si>
  <si>
    <r>
      <rPr>
        <sz val="10"/>
        <rFont val="宋体"/>
        <charset val="134"/>
      </rPr>
      <t>安全护栏</t>
    </r>
  </si>
  <si>
    <r>
      <rPr>
        <sz val="10"/>
        <rFont val="宋体"/>
        <charset val="134"/>
      </rPr>
      <t>米</t>
    </r>
  </si>
  <si>
    <r>
      <rPr>
        <sz val="10"/>
        <rFont val="宋体"/>
        <charset val="134"/>
      </rPr>
      <t>污水沟盖板</t>
    </r>
  </si>
  <si>
    <r>
      <rPr>
        <sz val="10"/>
        <rFont val="宋体"/>
        <charset val="134"/>
      </rPr>
      <t>涟水村委会和尚庄自然村美丽宜居示范村庄项目</t>
    </r>
  </si>
  <si>
    <r>
      <rPr>
        <sz val="10"/>
        <rFont val="宋体"/>
        <charset val="134"/>
      </rPr>
      <t>污水管网</t>
    </r>
  </si>
  <si>
    <r>
      <rPr>
        <sz val="10"/>
        <rFont val="Times New Roman"/>
        <charset val="134"/>
      </rPr>
      <t>C20</t>
    </r>
    <r>
      <rPr>
        <sz val="10"/>
        <rFont val="宋体"/>
        <charset val="134"/>
      </rPr>
      <t>砼地板浇筑</t>
    </r>
  </si>
  <si>
    <r>
      <rPr>
        <sz val="10"/>
        <rFont val="宋体"/>
        <charset val="134"/>
      </rPr>
      <t>围挡台砌筑</t>
    </r>
  </si>
  <si>
    <r>
      <rPr>
        <sz val="10"/>
        <rFont val="宋体"/>
        <charset val="134"/>
      </rPr>
      <t>大河口乡</t>
    </r>
    <r>
      <rPr>
        <sz val="10"/>
        <rFont val="Times New Roman"/>
        <charset val="134"/>
      </rPr>
      <t>2022</t>
    </r>
    <r>
      <rPr>
        <sz val="10"/>
        <rFont val="宋体"/>
        <charset val="134"/>
      </rPr>
      <t>年农村饮水维修养护项目</t>
    </r>
  </si>
  <si>
    <r>
      <rPr>
        <sz val="10"/>
        <rFont val="宋体"/>
        <charset val="134"/>
      </rPr>
      <t>麂子村委会</t>
    </r>
  </si>
  <si>
    <r>
      <rPr>
        <sz val="10"/>
        <rFont val="宋体"/>
        <charset val="134"/>
      </rPr>
      <t>格衣堵</t>
    </r>
  </si>
  <si>
    <r>
      <rPr>
        <sz val="10"/>
        <rFont val="宋体"/>
        <charset val="134"/>
      </rPr>
      <t>王庆梅</t>
    </r>
  </si>
  <si>
    <r>
      <rPr>
        <sz val="10"/>
        <rFont val="宋体"/>
        <charset val="134"/>
      </rPr>
      <t>镀锌钢管</t>
    </r>
  </si>
  <si>
    <r>
      <rPr>
        <sz val="10"/>
        <rFont val="宋体"/>
        <charset val="134"/>
      </rPr>
      <t>电杆</t>
    </r>
  </si>
  <si>
    <r>
      <rPr>
        <sz val="10"/>
        <rFont val="宋体"/>
        <charset val="134"/>
      </rPr>
      <t>大河口村委会</t>
    </r>
  </si>
  <si>
    <r>
      <rPr>
        <sz val="10"/>
        <rFont val="宋体"/>
        <charset val="134"/>
      </rPr>
      <t>大松树</t>
    </r>
  </si>
  <si>
    <r>
      <rPr>
        <sz val="10"/>
        <rFont val="宋体"/>
        <charset val="134"/>
      </rPr>
      <t>曹家顺</t>
    </r>
  </si>
  <si>
    <r>
      <rPr>
        <sz val="10"/>
        <color rgb="FF000000"/>
        <rFont val="宋体"/>
        <charset val="134"/>
      </rPr>
      <t>左门乡</t>
    </r>
    <r>
      <rPr>
        <sz val="10"/>
        <color rgb="FF000000"/>
        <rFont val="Times New Roman"/>
        <charset val="134"/>
      </rPr>
      <t>2022</t>
    </r>
    <r>
      <rPr>
        <sz val="10"/>
        <color rgb="FF000000"/>
        <rFont val="宋体"/>
        <charset val="134"/>
      </rPr>
      <t>年农村人居环境提升项目</t>
    </r>
  </si>
  <si>
    <r>
      <rPr>
        <sz val="10"/>
        <color rgb="FF000000"/>
        <rFont val="宋体"/>
        <charset val="134"/>
      </rPr>
      <t>挡墙支砌</t>
    </r>
  </si>
  <si>
    <r>
      <rPr>
        <sz val="10"/>
        <rFont val="宋体"/>
        <charset val="134"/>
      </rPr>
      <t>左门村委会</t>
    </r>
  </si>
  <si>
    <t>左门乡</t>
  </si>
  <si>
    <t>2022.12.16</t>
  </si>
  <si>
    <r>
      <rPr>
        <sz val="10"/>
        <color theme="1"/>
        <rFont val="宋体"/>
        <charset val="134"/>
      </rPr>
      <t>左门村委会</t>
    </r>
  </si>
  <si>
    <r>
      <rPr>
        <sz val="10"/>
        <color theme="1"/>
        <rFont val="宋体"/>
        <charset val="134"/>
      </rPr>
      <t>鲁祥</t>
    </r>
  </si>
  <si>
    <r>
      <rPr>
        <sz val="10"/>
        <color rgb="FF000000"/>
        <rFont val="宋体"/>
        <charset val="134"/>
      </rPr>
      <t>道路硬化</t>
    </r>
  </si>
  <si>
    <r>
      <rPr>
        <sz val="10"/>
        <color rgb="FF000000"/>
        <rFont val="宋体"/>
        <charset val="134"/>
      </rPr>
      <t>排水沟浇筑</t>
    </r>
  </si>
  <si>
    <r>
      <rPr>
        <sz val="10"/>
        <color rgb="FF000000"/>
        <rFont val="宋体"/>
        <charset val="134"/>
      </rPr>
      <t>排水沟砖砌</t>
    </r>
  </si>
  <si>
    <r>
      <rPr>
        <sz val="10"/>
        <color rgb="FF000000"/>
        <rFont val="Times New Roman"/>
        <charset val="134"/>
      </rPr>
      <t>Φ110mm</t>
    </r>
    <r>
      <rPr>
        <sz val="10"/>
        <color rgb="FF000000"/>
        <rFont val="宋体"/>
        <charset val="134"/>
      </rPr>
      <t>入户次管</t>
    </r>
  </si>
  <si>
    <r>
      <rPr>
        <sz val="10"/>
        <color rgb="FF000000"/>
        <rFont val="Times New Roman"/>
        <charset val="134"/>
      </rPr>
      <t>Φ250mm</t>
    </r>
    <r>
      <rPr>
        <sz val="10"/>
        <color rgb="FF000000"/>
        <rFont val="宋体"/>
        <charset val="134"/>
      </rPr>
      <t>入户次管</t>
    </r>
  </si>
  <si>
    <r>
      <rPr>
        <sz val="10"/>
        <rFont val="宋体"/>
        <charset val="134"/>
      </rPr>
      <t>苤拉村委会</t>
    </r>
  </si>
  <si>
    <r>
      <rPr>
        <sz val="10"/>
        <color theme="1"/>
        <rFont val="宋体"/>
        <charset val="134"/>
      </rPr>
      <t>苤拉村委会</t>
    </r>
  </si>
  <si>
    <r>
      <rPr>
        <sz val="10"/>
        <color theme="1"/>
        <rFont val="宋体"/>
        <charset val="134"/>
      </rPr>
      <t>周永寿</t>
    </r>
  </si>
  <si>
    <r>
      <rPr>
        <sz val="10"/>
        <color rgb="FF000000"/>
        <rFont val="宋体"/>
        <charset val="134"/>
      </rPr>
      <t>路面硬化</t>
    </r>
  </si>
  <si>
    <r>
      <rPr>
        <sz val="10"/>
        <rFont val="宋体"/>
        <charset val="134"/>
      </rPr>
      <t>仰拉村委会</t>
    </r>
  </si>
  <si>
    <r>
      <rPr>
        <sz val="10"/>
        <color theme="1"/>
        <rFont val="宋体"/>
        <charset val="134"/>
      </rPr>
      <t>仰拉村委会</t>
    </r>
  </si>
  <si>
    <r>
      <rPr>
        <sz val="10"/>
        <color theme="1"/>
        <rFont val="宋体"/>
        <charset val="134"/>
      </rPr>
      <t>周文楷</t>
    </r>
  </si>
  <si>
    <r>
      <rPr>
        <sz val="10"/>
        <rFont val="宋体"/>
        <charset val="134"/>
      </rPr>
      <t>毕叭村委会</t>
    </r>
  </si>
  <si>
    <r>
      <rPr>
        <sz val="10"/>
        <color theme="1"/>
        <rFont val="宋体"/>
        <charset val="134"/>
      </rPr>
      <t>毕叭村委会</t>
    </r>
  </si>
  <si>
    <r>
      <rPr>
        <sz val="10"/>
        <rFont val="宋体"/>
        <charset val="134"/>
      </rPr>
      <t>地索村委会</t>
    </r>
  </si>
  <si>
    <r>
      <rPr>
        <sz val="10"/>
        <color theme="1"/>
        <rFont val="宋体"/>
        <charset val="134"/>
      </rPr>
      <t>地索村委会</t>
    </r>
  </si>
  <si>
    <r>
      <rPr>
        <sz val="10"/>
        <color theme="1"/>
        <rFont val="宋体"/>
        <charset val="134"/>
      </rPr>
      <t>骆新春</t>
    </r>
  </si>
  <si>
    <r>
      <rPr>
        <sz val="10"/>
        <color rgb="FF000000"/>
        <rFont val="宋体"/>
        <charset val="134"/>
      </rPr>
      <t>苤拉村委会花椒园自然村美丽宜居示范村庄项目</t>
    </r>
  </si>
  <si>
    <r>
      <rPr>
        <sz val="10"/>
        <rFont val="宋体"/>
        <charset val="134"/>
      </rPr>
      <t>安全防护栏</t>
    </r>
  </si>
  <si>
    <r>
      <rPr>
        <sz val="10"/>
        <rFont val="宋体"/>
        <charset val="134"/>
      </rPr>
      <t>苤啦村委会</t>
    </r>
  </si>
  <si>
    <r>
      <rPr>
        <sz val="10"/>
        <rFont val="宋体"/>
        <charset val="134"/>
      </rPr>
      <t>花椒园村</t>
    </r>
  </si>
  <si>
    <r>
      <rPr>
        <sz val="10"/>
        <color theme="1"/>
        <rFont val="Times New Roman"/>
        <charset val="134"/>
      </rPr>
      <t>2023</t>
    </r>
    <r>
      <rPr>
        <sz val="10"/>
        <color theme="1"/>
        <rFont val="宋体"/>
        <charset val="134"/>
      </rPr>
      <t>年</t>
    </r>
    <r>
      <rPr>
        <sz val="10"/>
        <color theme="1"/>
        <rFont val="Times New Roman"/>
        <charset val="134"/>
      </rPr>
      <t>2</t>
    </r>
    <r>
      <rPr>
        <sz val="10"/>
        <color theme="1"/>
        <rFont val="宋体"/>
        <charset val="134"/>
      </rPr>
      <t>月</t>
    </r>
    <r>
      <rPr>
        <sz val="10"/>
        <color theme="1"/>
        <rFont val="Times New Roman"/>
        <charset val="134"/>
      </rPr>
      <t xml:space="preserve">22 </t>
    </r>
    <r>
      <rPr>
        <sz val="10"/>
        <color theme="1"/>
        <rFont val="宋体"/>
        <charset val="134"/>
      </rPr>
      <t>日</t>
    </r>
  </si>
  <si>
    <r>
      <rPr>
        <sz val="10"/>
        <rFont val="宋体"/>
        <charset val="134"/>
      </rPr>
      <t>排水沟</t>
    </r>
  </si>
  <si>
    <r>
      <rPr>
        <sz val="10"/>
        <rFont val="Times New Roman"/>
        <charset val="134"/>
      </rPr>
      <t>Φ110mmPE</t>
    </r>
    <r>
      <rPr>
        <sz val="10"/>
        <rFont val="宋体"/>
        <charset val="134"/>
      </rPr>
      <t>管</t>
    </r>
  </si>
  <si>
    <r>
      <rPr>
        <sz val="10"/>
        <rFont val="Times New Roman"/>
        <charset val="134"/>
      </rPr>
      <t>8</t>
    </r>
    <r>
      <rPr>
        <sz val="10"/>
        <rFont val="宋体"/>
        <charset val="134"/>
      </rPr>
      <t>分镀锌管</t>
    </r>
  </si>
  <si>
    <r>
      <rPr>
        <sz val="10"/>
        <color rgb="FF000000"/>
        <rFont val="宋体"/>
        <charset val="134"/>
      </rPr>
      <t>左门乡</t>
    </r>
    <r>
      <rPr>
        <sz val="10"/>
        <color rgb="FF000000"/>
        <rFont val="Times New Roman"/>
        <charset val="134"/>
      </rPr>
      <t>2022</t>
    </r>
    <r>
      <rPr>
        <sz val="10"/>
        <color rgb="FF000000"/>
        <rFont val="宋体"/>
        <charset val="134"/>
      </rPr>
      <t>年农村饮水维修养护项目</t>
    </r>
  </si>
  <si>
    <r>
      <rPr>
        <sz val="10"/>
        <rFont val="宋体"/>
        <charset val="134"/>
      </rPr>
      <t>机电井</t>
    </r>
  </si>
  <si>
    <r>
      <rPr>
        <sz val="10"/>
        <rFont val="宋体"/>
        <charset val="134"/>
      </rPr>
      <t>左门</t>
    </r>
  </si>
  <si>
    <r>
      <rPr>
        <sz val="10"/>
        <rFont val="宋体"/>
        <charset val="134"/>
      </rPr>
      <t>毕叭</t>
    </r>
  </si>
  <si>
    <r>
      <rPr>
        <sz val="10"/>
        <rFont val="宋体"/>
        <charset val="134"/>
      </rPr>
      <t>阿咪基佐</t>
    </r>
  </si>
  <si>
    <t xml:space="preserve">
1</t>
  </si>
  <si>
    <r>
      <rPr>
        <sz val="10"/>
        <rFont val="宋体"/>
        <charset val="134"/>
      </rPr>
      <t>周文成</t>
    </r>
  </si>
  <si>
    <r>
      <rPr>
        <sz val="10"/>
        <rFont val="宋体"/>
        <charset val="134"/>
      </rPr>
      <t>抽水管理房</t>
    </r>
  </si>
  <si>
    <r>
      <rPr>
        <sz val="10"/>
        <rFont val="Times New Roman"/>
        <charset val="134"/>
      </rPr>
      <t>DN25</t>
    </r>
    <r>
      <rPr>
        <sz val="10"/>
        <rFont val="宋体"/>
        <charset val="134"/>
      </rPr>
      <t>热镀锌管</t>
    </r>
  </si>
  <si>
    <r>
      <rPr>
        <sz val="10"/>
        <rFont val="宋体"/>
        <charset val="134"/>
      </rPr>
      <t>仰拉</t>
    </r>
  </si>
  <si>
    <r>
      <rPr>
        <sz val="10"/>
        <rFont val="宋体"/>
        <charset val="134"/>
      </rPr>
      <t>大村组</t>
    </r>
  </si>
  <si>
    <r>
      <rPr>
        <sz val="10"/>
        <rFont val="宋体"/>
        <charset val="134"/>
      </rPr>
      <t>周文楷</t>
    </r>
  </si>
  <si>
    <r>
      <rPr>
        <sz val="10"/>
        <rFont val="Times New Roman"/>
        <charset val="134"/>
      </rPr>
      <t>DN40</t>
    </r>
    <r>
      <rPr>
        <sz val="10"/>
        <rFont val="宋体"/>
        <charset val="134"/>
      </rPr>
      <t>热镀锌管</t>
    </r>
  </si>
  <si>
    <r>
      <rPr>
        <sz val="10"/>
        <rFont val="宋体"/>
        <charset val="134"/>
      </rPr>
      <t>明槽自然村</t>
    </r>
  </si>
  <si>
    <r>
      <rPr>
        <sz val="10"/>
        <color rgb="FF000000"/>
        <rFont val="宋体"/>
        <charset val="134"/>
      </rPr>
      <t>光禄镇后营村绿色农产品加工厂房建设项目</t>
    </r>
  </si>
  <si>
    <r>
      <rPr>
        <sz val="10"/>
        <rFont val="宋体"/>
        <charset val="134"/>
      </rPr>
      <t>工业信息化商务科技局</t>
    </r>
  </si>
  <si>
    <t>28</t>
  </si>
  <si>
    <t>86</t>
  </si>
  <si>
    <r>
      <rPr>
        <sz val="10"/>
        <color rgb="FF000000"/>
        <rFont val="宋体"/>
        <charset val="134"/>
      </rPr>
      <t>标准化厂房</t>
    </r>
    <r>
      <rPr>
        <sz val="10"/>
        <color rgb="FF000000"/>
        <rFont val="Times New Roman"/>
        <charset val="134"/>
      </rPr>
      <t>3680</t>
    </r>
    <r>
      <rPr>
        <sz val="10"/>
        <color rgb="FF000000"/>
        <rFont val="宋体"/>
        <charset val="134"/>
      </rPr>
      <t>平方米</t>
    </r>
  </si>
  <si>
    <r>
      <rPr>
        <sz val="10"/>
        <rFont val="宋体"/>
        <charset val="134"/>
      </rPr>
      <t>后营</t>
    </r>
  </si>
  <si>
    <t>3680</t>
  </si>
  <si>
    <r>
      <rPr>
        <sz val="10"/>
        <rFont val="宋体"/>
        <charset val="134"/>
      </rPr>
      <t>姚安县工业信息化商务科学技术局</t>
    </r>
  </si>
  <si>
    <r>
      <rPr>
        <sz val="10"/>
        <color theme="1"/>
        <rFont val="Times New Roman"/>
        <charset val="134"/>
      </rPr>
      <t>2023</t>
    </r>
    <r>
      <rPr>
        <sz val="10"/>
        <color theme="1"/>
        <rFont val="宋体"/>
        <charset val="134"/>
      </rPr>
      <t>年</t>
    </r>
    <r>
      <rPr>
        <sz val="10"/>
        <color theme="1"/>
        <rFont val="Times New Roman"/>
        <charset val="134"/>
      </rPr>
      <t>4</t>
    </r>
    <r>
      <rPr>
        <sz val="10"/>
        <color theme="1"/>
        <rFont val="宋体"/>
        <charset val="134"/>
      </rPr>
      <t>月</t>
    </r>
  </si>
  <si>
    <r>
      <rPr>
        <sz val="10"/>
        <color theme="1"/>
        <rFont val="宋体"/>
        <charset val="134"/>
      </rPr>
      <t>姚安县工业信息化商务科学技术局</t>
    </r>
  </si>
  <si>
    <r>
      <rPr>
        <sz val="10"/>
        <color theme="1"/>
        <rFont val="宋体"/>
        <charset val="134"/>
      </rPr>
      <t>杨绍龙</t>
    </r>
  </si>
  <si>
    <r>
      <rPr>
        <sz val="10"/>
        <color theme="1"/>
        <rFont val="宋体"/>
        <charset val="134"/>
      </rPr>
      <t>资产租赁收益分配</t>
    </r>
  </si>
  <si>
    <r>
      <rPr>
        <sz val="10"/>
        <color rgb="FF000000"/>
        <rFont val="宋体"/>
        <charset val="134"/>
      </rPr>
      <t>室外场地硬化</t>
    </r>
    <r>
      <rPr>
        <sz val="10"/>
        <color rgb="FF000000"/>
        <rFont val="Times New Roman"/>
        <charset val="134"/>
      </rPr>
      <t>1110</t>
    </r>
    <r>
      <rPr>
        <sz val="10"/>
        <color rgb="FF000000"/>
        <rFont val="宋体"/>
        <charset val="134"/>
      </rPr>
      <t>平方米</t>
    </r>
  </si>
  <si>
    <r>
      <rPr>
        <sz val="10"/>
        <color rgb="FF000000"/>
        <rFont val="宋体"/>
        <charset val="134"/>
      </rPr>
      <t>姚安县绿色农业产品加工厂房建设项目</t>
    </r>
  </si>
  <si>
    <r>
      <rPr>
        <sz val="10"/>
        <rFont val="宋体"/>
        <charset val="134"/>
      </rPr>
      <t>标准化厂房</t>
    </r>
    <r>
      <rPr>
        <sz val="10"/>
        <rFont val="Times New Roman"/>
        <charset val="134"/>
      </rPr>
      <t>3500</t>
    </r>
    <r>
      <rPr>
        <sz val="10"/>
        <rFont val="宋体"/>
        <charset val="134"/>
      </rPr>
      <t>平方米</t>
    </r>
  </si>
  <si>
    <r>
      <rPr>
        <sz val="10"/>
        <rFont val="Times New Roman"/>
        <charset val="134"/>
      </rPr>
      <t>2023</t>
    </r>
    <r>
      <rPr>
        <sz val="10"/>
        <rFont val="宋体"/>
        <charset val="134"/>
      </rPr>
      <t>年</t>
    </r>
    <r>
      <rPr>
        <sz val="10"/>
        <rFont val="Times New Roman"/>
        <charset val="134"/>
      </rPr>
      <t>4</t>
    </r>
    <r>
      <rPr>
        <sz val="10"/>
        <rFont val="宋体"/>
        <charset val="134"/>
      </rPr>
      <t>月</t>
    </r>
  </si>
  <si>
    <r>
      <rPr>
        <sz val="10"/>
        <rFont val="宋体"/>
        <charset val="134"/>
      </rPr>
      <t>杨绍龙</t>
    </r>
  </si>
  <si>
    <r>
      <rPr>
        <sz val="10"/>
        <rFont val="宋体"/>
        <charset val="134"/>
      </rPr>
      <t>资产租赁收益分配</t>
    </r>
  </si>
  <si>
    <r>
      <rPr>
        <sz val="10"/>
        <rFont val="宋体"/>
        <charset val="134"/>
      </rPr>
      <t>进场道路及厂区场地硬化</t>
    </r>
  </si>
  <si>
    <r>
      <rPr>
        <sz val="10"/>
        <rFont val="Times New Roman"/>
        <charset val="134"/>
      </rPr>
      <t>350</t>
    </r>
    <r>
      <rPr>
        <sz val="10"/>
        <rFont val="宋体"/>
        <charset val="134"/>
      </rPr>
      <t>立方米消防水池及安装消防喷淋、消防管网等成套消防系统设施、</t>
    </r>
  </si>
  <si>
    <r>
      <rPr>
        <sz val="10"/>
        <rFont val="宋体"/>
        <charset val="134"/>
      </rPr>
      <t>厂区照明、消防电路安装</t>
    </r>
  </si>
  <si>
    <r>
      <rPr>
        <sz val="10"/>
        <color rgb="FF000000"/>
        <rFont val="宋体"/>
        <charset val="134"/>
      </rPr>
      <t>姚安县</t>
    </r>
    <r>
      <rPr>
        <sz val="10"/>
        <color rgb="FF000000"/>
        <rFont val="Times New Roman"/>
        <charset val="134"/>
      </rPr>
      <t>2022</t>
    </r>
    <r>
      <rPr>
        <sz val="10"/>
        <color rgb="FF000000"/>
        <rFont val="宋体"/>
        <charset val="134"/>
      </rPr>
      <t>年小（一）型水库维修养护项目</t>
    </r>
  </si>
  <si>
    <r>
      <rPr>
        <sz val="10"/>
        <rFont val="宋体"/>
        <charset val="134"/>
      </rPr>
      <t>水务局</t>
    </r>
  </si>
  <si>
    <r>
      <rPr>
        <sz val="10"/>
        <color theme="1"/>
        <rFont val="宋体"/>
        <charset val="134"/>
      </rPr>
      <t>下达计划</t>
    </r>
    <r>
      <rPr>
        <sz val="10"/>
        <color theme="1"/>
        <rFont val="Times New Roman"/>
        <charset val="134"/>
      </rPr>
      <t>42</t>
    </r>
    <r>
      <rPr>
        <sz val="10"/>
        <color theme="1"/>
        <rFont val="宋体"/>
        <charset val="134"/>
      </rPr>
      <t>万元，实际完成</t>
    </r>
    <r>
      <rPr>
        <sz val="10"/>
        <color theme="1"/>
        <rFont val="Times New Roman"/>
        <charset val="134"/>
      </rPr>
      <t>45.56</t>
    </r>
    <r>
      <rPr>
        <sz val="10"/>
        <color theme="1"/>
        <rFont val="宋体"/>
        <charset val="134"/>
      </rPr>
      <t>万元</t>
    </r>
  </si>
  <si>
    <r>
      <rPr>
        <sz val="10"/>
        <color rgb="FF000000"/>
        <rFont val="宋体"/>
        <charset val="134"/>
      </rPr>
      <t>大康郎水库白蚁防治综合治理</t>
    </r>
  </si>
  <si>
    <r>
      <rPr>
        <sz val="10"/>
        <rFont val="宋体"/>
        <charset val="134"/>
      </rPr>
      <t>公益性</t>
    </r>
  </si>
  <si>
    <r>
      <rPr>
        <sz val="10"/>
        <rFont val="宋体"/>
        <charset val="134"/>
      </rPr>
      <t>大康郎</t>
    </r>
  </si>
  <si>
    <r>
      <rPr>
        <sz val="10"/>
        <rFont val="宋体"/>
        <charset val="134"/>
      </rPr>
      <t>姚安县灌区管理委员会</t>
    </r>
  </si>
  <si>
    <r>
      <rPr>
        <sz val="10"/>
        <color theme="1"/>
        <rFont val="宋体"/>
        <charset val="134"/>
      </rPr>
      <t>大麦地水库管理所</t>
    </r>
  </si>
  <si>
    <r>
      <rPr>
        <sz val="10"/>
        <color theme="1"/>
        <rFont val="宋体"/>
        <charset val="134"/>
      </rPr>
      <t>董云莲</t>
    </r>
  </si>
  <si>
    <r>
      <rPr>
        <sz val="10"/>
        <color rgb="FF000000"/>
        <rFont val="宋体"/>
        <charset val="134"/>
      </rPr>
      <t>大康郎水库维修养护</t>
    </r>
  </si>
  <si>
    <r>
      <rPr>
        <sz val="10"/>
        <color rgb="FF000000"/>
        <rFont val="宋体"/>
        <charset val="134"/>
      </rPr>
      <t>梨园水库白蚁防治综合治理</t>
    </r>
  </si>
  <si>
    <r>
      <rPr>
        <sz val="10"/>
        <rFont val="宋体"/>
        <charset val="134"/>
      </rPr>
      <t>上屯村委会</t>
    </r>
  </si>
  <si>
    <r>
      <rPr>
        <sz val="10"/>
        <rFont val="宋体"/>
        <charset val="134"/>
      </rPr>
      <t>石官</t>
    </r>
  </si>
  <si>
    <r>
      <rPr>
        <sz val="10"/>
        <color theme="1"/>
        <rFont val="宋体"/>
        <charset val="134"/>
      </rPr>
      <t>胡家山水库管理所</t>
    </r>
  </si>
  <si>
    <r>
      <rPr>
        <sz val="10"/>
        <color theme="1"/>
        <rFont val="宋体"/>
        <charset val="134"/>
      </rPr>
      <t>段明安</t>
    </r>
  </si>
  <si>
    <r>
      <rPr>
        <sz val="10"/>
        <color rgb="FF000000"/>
        <rFont val="宋体"/>
        <charset val="134"/>
      </rPr>
      <t>梨园水库维修养护</t>
    </r>
  </si>
  <si>
    <r>
      <rPr>
        <sz val="10"/>
        <color rgb="FF000000"/>
        <rFont val="宋体"/>
        <charset val="134"/>
      </rPr>
      <t>改水河水库白蚁防治综合治理</t>
    </r>
  </si>
  <si>
    <r>
      <rPr>
        <sz val="10"/>
        <rFont val="宋体"/>
        <charset val="134"/>
      </rPr>
      <t>新民村</t>
    </r>
  </si>
  <si>
    <r>
      <rPr>
        <sz val="10"/>
        <color theme="1"/>
        <rFont val="宋体"/>
        <charset val="134"/>
      </rPr>
      <t>下口坝水库管理所</t>
    </r>
  </si>
  <si>
    <r>
      <rPr>
        <sz val="10"/>
        <color theme="1"/>
        <rFont val="宋体"/>
        <charset val="134"/>
      </rPr>
      <t>张弘</t>
    </r>
  </si>
  <si>
    <r>
      <rPr>
        <sz val="10"/>
        <color rgb="FF000000"/>
        <rFont val="宋体"/>
        <charset val="134"/>
      </rPr>
      <t>改水河水库维修养护</t>
    </r>
  </si>
  <si>
    <r>
      <rPr>
        <sz val="10"/>
        <color rgb="FF000000"/>
        <rFont val="宋体"/>
        <charset val="134"/>
      </rPr>
      <t>杨家村水库白蚁防治综合治理</t>
    </r>
  </si>
  <si>
    <r>
      <rPr>
        <sz val="10"/>
        <rFont val="宋体"/>
        <charset val="134"/>
      </rPr>
      <t>蛉丰</t>
    </r>
  </si>
  <si>
    <r>
      <rPr>
        <sz val="10"/>
        <rFont val="宋体"/>
        <charset val="134"/>
      </rPr>
      <t>杨家村</t>
    </r>
  </si>
  <si>
    <r>
      <rPr>
        <sz val="10"/>
        <color theme="1"/>
        <rFont val="宋体"/>
        <charset val="134"/>
      </rPr>
      <t>张明</t>
    </r>
  </si>
  <si>
    <r>
      <rPr>
        <sz val="10"/>
        <color rgb="FF000000"/>
        <rFont val="宋体"/>
        <charset val="134"/>
      </rPr>
      <t>杨家村水库维修养护</t>
    </r>
  </si>
  <si>
    <r>
      <rPr>
        <sz val="10"/>
        <color rgb="FF000000"/>
        <rFont val="宋体"/>
        <charset val="134"/>
      </rPr>
      <t>姚安县</t>
    </r>
    <r>
      <rPr>
        <sz val="10"/>
        <color rgb="FF000000"/>
        <rFont val="Times New Roman"/>
        <charset val="134"/>
      </rPr>
      <t>2022</t>
    </r>
    <r>
      <rPr>
        <sz val="10"/>
        <color rgb="FF000000"/>
        <rFont val="宋体"/>
        <charset val="134"/>
      </rPr>
      <t>年小（二）型水库维修养护项目</t>
    </r>
  </si>
  <si>
    <r>
      <rPr>
        <sz val="10"/>
        <color theme="1"/>
        <rFont val="宋体"/>
        <charset val="134"/>
      </rPr>
      <t>下达计划</t>
    </r>
    <r>
      <rPr>
        <sz val="10"/>
        <color theme="1"/>
        <rFont val="Times New Roman"/>
        <charset val="134"/>
      </rPr>
      <t>12</t>
    </r>
    <r>
      <rPr>
        <sz val="10"/>
        <color theme="1"/>
        <rFont val="宋体"/>
        <charset val="134"/>
      </rPr>
      <t>万元，实际完成</t>
    </r>
    <r>
      <rPr>
        <sz val="10"/>
        <color theme="1"/>
        <rFont val="Times New Roman"/>
        <charset val="134"/>
      </rPr>
      <t>7.26</t>
    </r>
    <r>
      <rPr>
        <sz val="10"/>
        <color theme="1"/>
        <rFont val="宋体"/>
        <charset val="134"/>
      </rPr>
      <t>万元</t>
    </r>
  </si>
  <si>
    <r>
      <rPr>
        <sz val="10"/>
        <color rgb="FF000000"/>
        <rFont val="宋体"/>
        <charset val="134"/>
      </rPr>
      <t>右所冲水库白蚁防治综合治理</t>
    </r>
  </si>
  <si>
    <r>
      <rPr>
        <sz val="10"/>
        <rFont val="宋体"/>
        <charset val="134"/>
      </rPr>
      <t>栋川</t>
    </r>
  </si>
  <si>
    <r>
      <rPr>
        <sz val="10"/>
        <rFont val="宋体"/>
        <charset val="134"/>
      </rPr>
      <t>清河</t>
    </r>
  </si>
  <si>
    <r>
      <rPr>
        <sz val="10"/>
        <rFont val="宋体"/>
        <charset val="134"/>
      </rPr>
      <t>右所冲</t>
    </r>
  </si>
  <si>
    <r>
      <rPr>
        <sz val="10"/>
        <color rgb="FF000000"/>
        <rFont val="宋体"/>
        <charset val="134"/>
      </rPr>
      <t>右所冲水库维修养护</t>
    </r>
  </si>
  <si>
    <r>
      <rPr>
        <sz val="10"/>
        <color rgb="FF000000"/>
        <rFont val="宋体"/>
        <charset val="134"/>
      </rPr>
      <t>小黑坝水库白蚁防治综合治理</t>
    </r>
  </si>
  <si>
    <r>
      <rPr>
        <sz val="10"/>
        <rFont val="宋体"/>
        <charset val="134"/>
      </rPr>
      <t>竹园</t>
    </r>
  </si>
  <si>
    <r>
      <rPr>
        <sz val="10"/>
        <color theme="1"/>
        <rFont val="宋体"/>
        <charset val="134"/>
      </rPr>
      <t>洋派水库管理所</t>
    </r>
  </si>
  <si>
    <r>
      <rPr>
        <sz val="10"/>
        <color theme="1"/>
        <rFont val="宋体"/>
        <charset val="134"/>
      </rPr>
      <t>黄国华</t>
    </r>
  </si>
  <si>
    <r>
      <rPr>
        <sz val="10"/>
        <color rgb="FF000000"/>
        <rFont val="宋体"/>
        <charset val="134"/>
      </rPr>
      <t>小黑坝水库维修养护</t>
    </r>
  </si>
  <si>
    <r>
      <rPr>
        <sz val="10"/>
        <color rgb="FF000000"/>
        <rFont val="宋体"/>
        <charset val="134"/>
      </rPr>
      <t>姚安县</t>
    </r>
    <r>
      <rPr>
        <sz val="10"/>
        <color rgb="FF000000"/>
        <rFont val="Times New Roman"/>
        <charset val="134"/>
      </rPr>
      <t>2022</t>
    </r>
    <r>
      <rPr>
        <sz val="10"/>
        <color rgb="FF000000"/>
        <rFont val="宋体"/>
        <charset val="134"/>
      </rPr>
      <t>年高效节水灌溉项目</t>
    </r>
  </si>
  <si>
    <r>
      <rPr>
        <sz val="10"/>
        <color theme="1"/>
        <rFont val="宋体"/>
        <charset val="134"/>
      </rPr>
      <t>下达计划</t>
    </r>
    <r>
      <rPr>
        <sz val="10"/>
        <color theme="1"/>
        <rFont val="Times New Roman"/>
        <charset val="134"/>
      </rPr>
      <t>451</t>
    </r>
    <r>
      <rPr>
        <sz val="10"/>
        <color theme="1"/>
        <rFont val="宋体"/>
        <charset val="134"/>
      </rPr>
      <t>万元，实际完成</t>
    </r>
    <r>
      <rPr>
        <sz val="10"/>
        <color theme="1"/>
        <rFont val="Times New Roman"/>
        <charset val="134"/>
      </rPr>
      <t>317.52</t>
    </r>
    <r>
      <rPr>
        <sz val="10"/>
        <color theme="1"/>
        <rFont val="宋体"/>
        <charset val="134"/>
      </rPr>
      <t>万元</t>
    </r>
  </si>
  <si>
    <r>
      <rPr>
        <sz val="10"/>
        <color rgb="FF000000"/>
        <rFont val="宋体"/>
        <charset val="134"/>
      </rPr>
      <t>光禄精品花卉基地排涝工程修建排涝沟渠</t>
    </r>
    <r>
      <rPr>
        <sz val="10"/>
        <color rgb="FF000000"/>
        <rFont val="Times New Roman"/>
        <charset val="134"/>
      </rPr>
      <t>1</t>
    </r>
    <r>
      <rPr>
        <sz val="10"/>
        <color rgb="FF000000"/>
        <rFont val="宋体"/>
        <charset val="134"/>
      </rPr>
      <t>号沟渠</t>
    </r>
  </si>
  <si>
    <r>
      <rPr>
        <sz val="10"/>
        <rFont val="宋体"/>
        <charset val="134"/>
      </rPr>
      <t>布家村</t>
    </r>
  </si>
  <si>
    <t>2023.08.17</t>
  </si>
  <si>
    <r>
      <rPr>
        <sz val="10"/>
        <color theme="1"/>
        <rFont val="宋体"/>
        <charset val="134"/>
      </rPr>
      <t>姚安智慧园艺有限公司</t>
    </r>
  </si>
  <si>
    <r>
      <rPr>
        <sz val="10"/>
        <color theme="1"/>
        <rFont val="宋体"/>
        <charset val="134"/>
      </rPr>
      <t>查金贵</t>
    </r>
  </si>
  <si>
    <r>
      <rPr>
        <sz val="10"/>
        <color theme="1"/>
        <rFont val="宋体"/>
        <charset val="134"/>
      </rPr>
      <t>排涝沟渠</t>
    </r>
    <r>
      <rPr>
        <sz val="10"/>
        <color theme="1"/>
        <rFont val="Times New Roman"/>
        <charset val="134"/>
      </rPr>
      <t>1</t>
    </r>
    <r>
      <rPr>
        <sz val="10"/>
        <color theme="1"/>
        <rFont val="宋体"/>
        <charset val="134"/>
      </rPr>
      <t>号沟渠</t>
    </r>
  </si>
  <si>
    <r>
      <rPr>
        <sz val="10"/>
        <color rgb="FF000000"/>
        <rFont val="宋体"/>
        <charset val="134"/>
      </rPr>
      <t>光禄精品花卉基地排涝工程修建排涝沟渠</t>
    </r>
    <r>
      <rPr>
        <sz val="10"/>
        <color rgb="FF000000"/>
        <rFont val="Times New Roman"/>
        <charset val="134"/>
      </rPr>
      <t>2</t>
    </r>
    <r>
      <rPr>
        <sz val="10"/>
        <color rgb="FF000000"/>
        <rFont val="宋体"/>
        <charset val="134"/>
      </rPr>
      <t>号沟渠</t>
    </r>
  </si>
  <si>
    <r>
      <rPr>
        <sz val="10"/>
        <color theme="1"/>
        <rFont val="宋体"/>
        <charset val="134"/>
      </rPr>
      <t>排涝沟渠</t>
    </r>
    <r>
      <rPr>
        <sz val="10"/>
        <color theme="1"/>
        <rFont val="Times New Roman"/>
        <charset val="134"/>
      </rPr>
      <t>2</t>
    </r>
    <r>
      <rPr>
        <sz val="10"/>
        <color theme="1"/>
        <rFont val="宋体"/>
        <charset val="134"/>
      </rPr>
      <t>号沟渠</t>
    </r>
  </si>
  <si>
    <r>
      <rPr>
        <sz val="10"/>
        <color rgb="FF000000"/>
        <rFont val="宋体"/>
        <charset val="134"/>
      </rPr>
      <t>光禄精品花卉基地排涝工程修建泵站</t>
    </r>
    <r>
      <rPr>
        <sz val="10"/>
        <color rgb="FF000000"/>
        <rFont val="Times New Roman"/>
        <charset val="134"/>
      </rPr>
      <t>2</t>
    </r>
    <r>
      <rPr>
        <sz val="10"/>
        <color rgb="FF000000"/>
        <rFont val="宋体"/>
        <charset val="134"/>
      </rPr>
      <t>个</t>
    </r>
  </si>
  <si>
    <r>
      <rPr>
        <sz val="10"/>
        <rFont val="宋体"/>
        <charset val="134"/>
      </rPr>
      <t>姚安县</t>
    </r>
    <r>
      <rPr>
        <sz val="10"/>
        <rFont val="Times New Roman"/>
        <charset val="134"/>
      </rPr>
      <t>2022</t>
    </r>
    <r>
      <rPr>
        <sz val="10"/>
        <rFont val="宋体"/>
        <charset val="134"/>
      </rPr>
      <t>年高效节水灌溉项目管道架设</t>
    </r>
  </si>
  <si>
    <r>
      <rPr>
        <sz val="10"/>
        <rFont val="宋体"/>
        <charset val="134"/>
      </rPr>
      <t>班刘</t>
    </r>
  </si>
  <si>
    <r>
      <rPr>
        <sz val="10"/>
        <rFont val="宋体"/>
        <charset val="134"/>
      </rPr>
      <t>姚安县水务局</t>
    </r>
  </si>
  <si>
    <t>2023.08.18</t>
  </si>
  <si>
    <r>
      <rPr>
        <sz val="10"/>
        <color theme="1"/>
        <rFont val="宋体"/>
        <charset val="134"/>
      </rPr>
      <t>姚安县水务局</t>
    </r>
  </si>
  <si>
    <r>
      <rPr>
        <sz val="10"/>
        <color theme="1"/>
        <rFont val="宋体"/>
        <charset val="134"/>
      </rPr>
      <t>张萧</t>
    </r>
  </si>
  <si>
    <r>
      <rPr>
        <sz val="10"/>
        <color theme="1"/>
        <rFont val="Times New Roman"/>
        <charset val="134"/>
      </rPr>
      <t>2022</t>
    </r>
    <r>
      <rPr>
        <sz val="10"/>
        <color theme="1"/>
        <rFont val="宋体"/>
        <charset val="134"/>
      </rPr>
      <t>年</t>
    </r>
    <r>
      <rPr>
        <sz val="10"/>
        <color theme="1"/>
        <rFont val="Times New Roman"/>
        <charset val="134"/>
      </rPr>
      <t>8</t>
    </r>
    <r>
      <rPr>
        <sz val="10"/>
        <color theme="1"/>
        <rFont val="宋体"/>
        <charset val="134"/>
      </rPr>
      <t>月</t>
    </r>
    <r>
      <rPr>
        <sz val="10"/>
        <color theme="1"/>
        <rFont val="Times New Roman"/>
        <charset val="134"/>
      </rPr>
      <t>23</t>
    </r>
    <r>
      <rPr>
        <sz val="10"/>
        <color theme="1"/>
        <rFont val="宋体"/>
        <charset val="134"/>
      </rPr>
      <t>日下达</t>
    </r>
    <r>
      <rPr>
        <sz val="10"/>
        <color theme="1"/>
        <rFont val="Times New Roman"/>
        <charset val="134"/>
      </rPr>
      <t>2022</t>
    </r>
    <r>
      <rPr>
        <sz val="10"/>
        <color theme="1"/>
        <rFont val="宋体"/>
        <charset val="134"/>
      </rPr>
      <t>年姚财农（</t>
    </r>
    <r>
      <rPr>
        <sz val="10"/>
        <color theme="1"/>
        <rFont val="Times New Roman"/>
        <charset val="134"/>
      </rPr>
      <t>2022</t>
    </r>
    <r>
      <rPr>
        <sz val="10"/>
        <color theme="1"/>
        <rFont val="宋体"/>
        <charset val="134"/>
      </rPr>
      <t>）</t>
    </r>
    <r>
      <rPr>
        <sz val="10"/>
        <color theme="1"/>
        <rFont val="Times New Roman"/>
        <charset val="134"/>
      </rPr>
      <t>10</t>
    </r>
    <r>
      <rPr>
        <sz val="10"/>
        <color theme="1"/>
        <rFont val="宋体"/>
        <charset val="134"/>
      </rPr>
      <t>号文资金下达后注入姚安县万亩农田高效节水灌溉项目资金共</t>
    </r>
    <r>
      <rPr>
        <sz val="10"/>
        <color theme="1"/>
        <rFont val="Times New Roman"/>
        <charset val="134"/>
      </rPr>
      <t>89</t>
    </r>
    <r>
      <rPr>
        <sz val="10"/>
        <color theme="1"/>
        <rFont val="宋体"/>
        <charset val="134"/>
      </rPr>
      <t>万元。</t>
    </r>
  </si>
  <si>
    <r>
      <rPr>
        <sz val="10"/>
        <color rgb="FF000000"/>
        <rFont val="宋体"/>
        <charset val="134"/>
      </rPr>
      <t>姚安县农村供水保障</t>
    </r>
    <r>
      <rPr>
        <sz val="10"/>
        <color rgb="FF000000"/>
        <rFont val="Times New Roman"/>
        <charset val="134"/>
      </rPr>
      <t>3</t>
    </r>
    <r>
      <rPr>
        <sz val="10"/>
        <color rgb="FF000000"/>
        <rFont val="宋体"/>
        <charset val="134"/>
      </rPr>
      <t>年行动项目前场木署村架设管道</t>
    </r>
  </si>
  <si>
    <r>
      <rPr>
        <sz val="10"/>
        <rFont val="宋体"/>
        <charset val="134"/>
      </rPr>
      <t>前场</t>
    </r>
  </si>
  <si>
    <t>2023.08.19</t>
  </si>
  <si>
    <r>
      <rPr>
        <sz val="10"/>
        <color theme="1"/>
        <rFont val="宋体"/>
        <charset val="134"/>
      </rPr>
      <t>高敏</t>
    </r>
  </si>
  <si>
    <r>
      <rPr>
        <sz val="10"/>
        <rFont val="宋体"/>
        <charset val="134"/>
      </rPr>
      <t>姚安县农村供水保障</t>
    </r>
    <r>
      <rPr>
        <sz val="10"/>
        <rFont val="Times New Roman"/>
        <charset val="134"/>
      </rPr>
      <t>3</t>
    </r>
    <r>
      <rPr>
        <sz val="10"/>
        <rFont val="宋体"/>
        <charset val="134"/>
      </rPr>
      <t>年行动项目前场木署村新建水厂</t>
    </r>
  </si>
  <si>
    <t>2023.08.20</t>
  </si>
  <si>
    <r>
      <rPr>
        <sz val="10"/>
        <rFont val="宋体"/>
        <charset val="134"/>
      </rPr>
      <t>填表说明：</t>
    </r>
    <r>
      <rPr>
        <sz val="10"/>
        <rFont val="Times New Roman"/>
        <charset val="134"/>
      </rPr>
      <t>1.</t>
    </r>
    <r>
      <rPr>
        <sz val="10"/>
        <rFont val="宋体"/>
        <charset val="134"/>
      </rPr>
      <t>资产属性包括国有资产、集体资产、到户资产；资产类别包括经营性资产、公益性资产、到户类资产。２</t>
    </r>
    <r>
      <rPr>
        <sz val="10"/>
        <rFont val="Times New Roman"/>
        <charset val="134"/>
      </rPr>
      <t>.</t>
    </r>
    <r>
      <rPr>
        <sz val="10"/>
        <rFont val="宋体"/>
        <charset val="134"/>
      </rPr>
      <t>产权归属分：县级、乡级、村级、小组。</t>
    </r>
    <r>
      <rPr>
        <sz val="10"/>
        <rFont val="Times New Roman"/>
        <charset val="134"/>
      </rPr>
      <t>3.</t>
    </r>
    <r>
      <rPr>
        <sz val="10"/>
        <rFont val="宋体"/>
        <charset val="134"/>
      </rPr>
      <t>单位数量填写项目主要建设内容的通用计量单位及数量。</t>
    </r>
    <r>
      <rPr>
        <sz val="10"/>
        <rFont val="Times New Roman"/>
        <charset val="134"/>
      </rPr>
      <t>4.</t>
    </r>
    <r>
      <rPr>
        <sz val="10"/>
        <rFont val="宋体"/>
        <charset val="134"/>
      </rPr>
      <t>资产原始价值填项目实际结算资金。</t>
    </r>
    <r>
      <rPr>
        <sz val="10"/>
        <rFont val="Times New Roman"/>
        <charset val="134"/>
      </rPr>
      <t>5.</t>
    </r>
    <r>
      <rPr>
        <sz val="10"/>
        <rFont val="宋体"/>
        <charset val="134"/>
      </rPr>
      <t>资金来源填财政衔接资金、财政涉农整合资金、单位（部门）扶贫帮扶资金、金融扶贫贷款、东西部扶贫协作资金、社会帮扶（捐赠）资金等；</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</si>
</sst>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 numFmtId="178" formatCode="0_ "/>
    <numFmt numFmtId="179" formatCode="0.0000_ "/>
  </numFmts>
  <fonts count="40">
    <font>
      <sz val="11"/>
      <color theme="1"/>
      <name val="宋体"/>
      <charset val="134"/>
      <scheme val="minor"/>
    </font>
    <font>
      <b/>
      <sz val="10"/>
      <color theme="1"/>
      <name val="Times New Roman"/>
      <charset val="134"/>
    </font>
    <font>
      <sz val="10"/>
      <color theme="1"/>
      <name val="Times New Roman"/>
      <charset val="134"/>
    </font>
    <font>
      <sz val="10"/>
      <name val="Times New Roman"/>
      <charset val="134"/>
    </font>
    <font>
      <sz val="10"/>
      <color rgb="FF000000"/>
      <name val="Times New Roman"/>
      <charset val="204"/>
    </font>
    <font>
      <sz val="10"/>
      <color rgb="FFFF0000"/>
      <name val="Times New Roman"/>
      <charset val="134"/>
    </font>
    <font>
      <sz val="10"/>
      <color rgb="FF000000"/>
      <name val="Times New Roman"/>
      <charset val="134"/>
    </font>
    <font>
      <b/>
      <sz val="18"/>
      <color theme="1"/>
      <name val="宋体"/>
      <charset val="134"/>
    </font>
    <font>
      <b/>
      <sz val="18"/>
      <color theme="1"/>
      <name val="Times New Roman"/>
      <charset val="134"/>
    </font>
    <font>
      <sz val="10"/>
      <color theme="1"/>
      <name val="宋体"/>
      <charset val="134"/>
    </font>
    <font>
      <sz val="9"/>
      <color rgb="FF000000"/>
      <name val="宋体"/>
      <charset val="134"/>
    </font>
    <font>
      <sz val="10"/>
      <name val="Times New Roman"/>
      <charset val="0"/>
    </font>
    <font>
      <sz val="10"/>
      <name val="宋体"/>
      <charset val="0"/>
    </font>
    <font>
      <sz val="10"/>
      <color indexed="8"/>
      <name val="Times New Roman"/>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b/>
      <sz val="10"/>
      <color theme="1"/>
      <name val="宋体"/>
      <charset val="134"/>
    </font>
    <font>
      <sz val="10"/>
      <color rgb="FF000000"/>
      <name val="宋体"/>
      <charset val="134"/>
    </font>
    <font>
      <sz val="9"/>
      <color rgb="FF000000"/>
      <name val="Times New Roman"/>
      <charset val="134"/>
    </font>
    <font>
      <sz val="10"/>
      <color indexed="8"/>
      <name val="宋体"/>
      <charset val="134"/>
    </font>
    <font>
      <sz val="10"/>
      <color rgb="FF000000"/>
      <name val="Times New Roman"/>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auto="1"/>
      </right>
      <top/>
      <bottom style="thin">
        <color auto="1"/>
      </bottom>
      <diagonal/>
    </border>
    <border>
      <left/>
      <right style="thin">
        <color rgb="FF000000"/>
      </right>
      <top/>
      <bottom style="thin">
        <color rgb="FF000000"/>
      </bottom>
      <diagonal/>
    </border>
    <border>
      <left/>
      <right style="thin">
        <color auto="1"/>
      </right>
      <top/>
      <bottom/>
      <diagonal/>
    </border>
    <border>
      <left style="thin">
        <color indexed="0"/>
      </left>
      <right style="thin">
        <color indexed="0"/>
      </right>
      <top style="thin">
        <color indexed="0"/>
      </top>
      <bottom style="thin">
        <color indexed="0"/>
      </bottom>
      <diagonal/>
    </border>
    <border>
      <left/>
      <right style="thin">
        <color rgb="FF000000"/>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rgb="FF000000"/>
      </left>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bottom style="thin">
        <color auto="1"/>
      </bottom>
      <diagonal/>
    </border>
    <border>
      <left/>
      <right/>
      <top/>
      <bottom style="thin">
        <color rgb="FF000000"/>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27"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8" applyNumberFormat="0" applyFill="0" applyAlignment="0" applyProtection="0">
      <alignment vertical="center"/>
    </xf>
    <xf numFmtId="0" fontId="26" fillId="0" borderId="28" applyNumberFormat="0" applyFill="0" applyAlignment="0" applyProtection="0">
      <alignment vertical="center"/>
    </xf>
    <xf numFmtId="0" fontId="18" fillId="9" borderId="0" applyNumberFormat="0" applyBorder="0" applyAlignment="0" applyProtection="0">
      <alignment vertical="center"/>
    </xf>
    <xf numFmtId="0" fontId="21" fillId="0" borderId="29" applyNumberFormat="0" applyFill="0" applyAlignment="0" applyProtection="0">
      <alignment vertical="center"/>
    </xf>
    <xf numFmtId="0" fontId="18" fillId="10" borderId="0" applyNumberFormat="0" applyBorder="0" applyAlignment="0" applyProtection="0">
      <alignment vertical="center"/>
    </xf>
    <xf numFmtId="0" fontId="27" fillId="11" borderId="30" applyNumberFormat="0" applyAlignment="0" applyProtection="0">
      <alignment vertical="center"/>
    </xf>
    <xf numFmtId="0" fontId="28" fillId="11" borderId="26" applyNumberFormat="0" applyAlignment="0" applyProtection="0">
      <alignment vertical="center"/>
    </xf>
    <xf numFmtId="0" fontId="29" fillId="12" borderId="31"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32" applyNumberFormat="0" applyFill="0" applyAlignment="0" applyProtection="0">
      <alignment vertical="center"/>
    </xf>
    <xf numFmtId="0" fontId="31" fillId="0" borderId="33"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34" fillId="0" borderId="0">
      <alignment vertical="center"/>
    </xf>
    <xf numFmtId="0" fontId="34" fillId="0" borderId="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151">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4" fillId="0" borderId="1" xfId="0" applyFont="1" applyFill="1" applyBorder="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NumberFormat="1" applyFont="1" applyFill="1" applyAlignment="1">
      <alignment horizontal="center" vertical="center"/>
    </xf>
    <xf numFmtId="0" fontId="4" fillId="0" borderId="0" xfId="0" applyFont="1" applyFill="1" applyBorder="1" applyAlignment="1">
      <alignment horizontal="left" vertical="center"/>
    </xf>
    <xf numFmtId="0" fontId="2" fillId="0" borderId="0" xfId="0" applyFont="1" applyFill="1">
      <alignment vertical="center"/>
    </xf>
    <xf numFmtId="177" fontId="2" fillId="0" borderId="0" xfId="0" applyNumberFormat="1" applyFont="1" applyFill="1">
      <alignment vertical="center"/>
    </xf>
    <xf numFmtId="0" fontId="2" fillId="0" borderId="0" xfId="0" applyFont="1" applyFill="1" applyAlignment="1">
      <alignment horizontal="left"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1" xfId="48"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7"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48" applyFont="1" applyFill="1" applyBorder="1" applyAlignment="1">
      <alignment horizontal="center" vertical="center" wrapText="1"/>
    </xf>
    <xf numFmtId="0" fontId="2" fillId="0" borderId="1" xfId="47"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0" fontId="3" fillId="0" borderId="2" xfId="48"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47"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47"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3" fillId="0" borderId="1" xfId="47" applyFont="1" applyFill="1" applyBorder="1" applyAlignment="1">
      <alignment horizontal="left" vertical="top"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3" fillId="0" borderId="12" xfId="0" applyFont="1" applyFill="1" applyBorder="1" applyAlignment="1">
      <alignment horizontal="center" vertical="center"/>
    </xf>
    <xf numFmtId="0" fontId="8" fillId="0" borderId="0" xfId="0" applyFont="1" applyFill="1" applyAlignment="1">
      <alignment horizontal="center" vertical="center" wrapText="1"/>
    </xf>
    <xf numFmtId="177" fontId="8" fillId="0" borderId="0" xfId="0" applyNumberFormat="1" applyFont="1" applyFill="1" applyAlignment="1">
      <alignment horizontal="center" vertical="center"/>
    </xf>
    <xf numFmtId="177" fontId="2" fillId="0" borderId="0" xfId="0" applyNumberFormat="1" applyFont="1" applyFill="1" applyAlignment="1">
      <alignment horizontal="left" vertical="center"/>
    </xf>
    <xf numFmtId="177" fontId="1" fillId="0" borderId="2"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7" fontId="1" fillId="0" borderId="1" xfId="0" applyNumberFormat="1" applyFont="1" applyFill="1" applyBorder="1">
      <alignment vertical="center"/>
    </xf>
    <xf numFmtId="176" fontId="3" fillId="0" borderId="10"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wrapText="1"/>
    </xf>
    <xf numFmtId="176" fontId="2" fillId="0" borderId="10"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2" xfId="0" applyFont="1" applyFill="1" applyBorder="1" applyAlignment="1">
      <alignment horizontal="center" vertical="center"/>
    </xf>
    <xf numFmtId="176" fontId="3" fillId="0" borderId="1" xfId="0" applyNumberFormat="1" applyFont="1" applyFill="1" applyBorder="1" applyAlignment="1">
      <alignment horizontal="center" vertical="center"/>
    </xf>
    <xf numFmtId="177" fontId="2" fillId="0" borderId="14"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7" fontId="3" fillId="0" borderId="3"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177" fontId="2" fillId="0" borderId="16" xfId="0" applyNumberFormat="1"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176" fontId="3" fillId="0" borderId="9"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3" fillId="0" borderId="1" xfId="48"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176" fontId="6" fillId="0" borderId="9"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48"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177" fontId="3" fillId="0" borderId="3"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3" fillId="0" borderId="1" xfId="48"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47"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21" xfId="0" applyFont="1" applyFill="1" applyBorder="1" applyAlignment="1">
      <alignment horizontal="center" vertical="center" wrapText="1"/>
    </xf>
    <xf numFmtId="0" fontId="11" fillId="0" borderId="22" xfId="0" applyFont="1" applyFill="1" applyBorder="1" applyAlignment="1">
      <alignment horizontal="center" vertical="center"/>
    </xf>
    <xf numFmtId="0" fontId="12" fillId="0" borderId="22" xfId="0" applyFont="1" applyFill="1" applyBorder="1" applyAlignment="1">
      <alignment horizontal="center" vertical="center"/>
    </xf>
    <xf numFmtId="176" fontId="3" fillId="0" borderId="4" xfId="0" applyNumberFormat="1" applyFont="1" applyFill="1" applyBorder="1" applyAlignment="1">
      <alignment horizontal="center" vertical="center"/>
    </xf>
    <xf numFmtId="0" fontId="3"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wrapText="1"/>
    </xf>
    <xf numFmtId="176" fontId="3" fillId="0" borderId="23"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6" fillId="0" borderId="24"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11" fillId="0" borderId="25"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24"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3" fillId="0" borderId="4" xfId="0" applyFont="1" applyFill="1" applyBorder="1" applyAlignment="1">
      <alignment horizontal="center" vertical="center" wrapText="1"/>
    </xf>
    <xf numFmtId="176" fontId="3" fillId="0" borderId="10" xfId="0" applyNumberFormat="1" applyFont="1" applyFill="1" applyBorder="1" applyAlignment="1">
      <alignment horizontal="left" vertical="center" wrapText="1"/>
    </xf>
    <xf numFmtId="176" fontId="3" fillId="0" borderId="9" xfId="0" applyNumberFormat="1" applyFont="1" applyFill="1" applyBorder="1" applyAlignment="1">
      <alignment horizontal="lef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176" fontId="3" fillId="0" borderId="10"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wrapText="1"/>
    </xf>
    <xf numFmtId="176" fontId="3" fillId="0" borderId="14" xfId="0" applyNumberFormat="1" applyFont="1" applyFill="1" applyBorder="1" applyAlignment="1">
      <alignment horizontal="center" vertical="center" wrapText="1"/>
    </xf>
    <xf numFmtId="177" fontId="3" fillId="0" borderId="14"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177" fontId="3" fillId="0" borderId="0" xfId="0" applyNumberFormat="1" applyFont="1" applyFill="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常规 2 3" xfId="48"/>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87"/>
  <sheetViews>
    <sheetView tabSelected="1" view="pageBreakPreview" zoomScaleNormal="100" workbookViewId="0">
      <pane ySplit="6" topLeftCell="A7" activePane="bottomLeft" state="frozen"/>
      <selection/>
      <selection pane="bottomLeft" activeCell="F11" sqref="F11"/>
    </sheetView>
  </sheetViews>
  <sheetFormatPr defaultColWidth="9" defaultRowHeight="13.2"/>
  <cols>
    <col min="1" max="1" width="4.75" style="12" customWidth="1"/>
    <col min="2" max="2" width="20.5555555555556" style="4" customWidth="1"/>
    <col min="3" max="3" width="21.4444444444444" style="4" customWidth="1"/>
    <col min="4" max="5" width="10.6296296296296" style="4" customWidth="1"/>
    <col min="6" max="8" width="7.37962962962963" style="12" customWidth="1"/>
    <col min="9" max="9" width="6.37037037037037" style="12" customWidth="1"/>
    <col min="10" max="10" width="7.55555555555556" style="12" customWidth="1"/>
    <col min="11" max="11" width="5.25" style="12" customWidth="1"/>
    <col min="12" max="12" width="9.11111111111111" style="12" customWidth="1"/>
    <col min="13" max="14" width="9" style="12"/>
    <col min="15" max="15" width="9" style="3"/>
    <col min="16" max="16" width="14.7777777777778" style="13" customWidth="1"/>
    <col min="17" max="17" width="9" style="3"/>
    <col min="18" max="16384" width="9" style="12"/>
  </cols>
  <sheetData>
    <row r="1" ht="19" customHeight="1" spans="1:2">
      <c r="A1" s="14"/>
      <c r="B1" s="14"/>
    </row>
    <row r="2" s="1" customFormat="1" ht="33" customHeight="1" spans="1:19">
      <c r="A2" s="15" t="s">
        <v>0</v>
      </c>
      <c r="B2" s="16"/>
      <c r="C2" s="16"/>
      <c r="D2" s="16"/>
      <c r="E2" s="16"/>
      <c r="F2" s="16"/>
      <c r="G2" s="16"/>
      <c r="H2" s="16"/>
      <c r="I2" s="16"/>
      <c r="J2" s="16"/>
      <c r="K2" s="16"/>
      <c r="L2" s="16"/>
      <c r="M2" s="16"/>
      <c r="N2" s="16"/>
      <c r="O2" s="54"/>
      <c r="P2" s="55"/>
      <c r="Q2" s="54"/>
      <c r="R2" s="16"/>
      <c r="S2" s="16"/>
    </row>
    <row r="3" ht="27" customHeight="1" spans="1:19">
      <c r="A3" s="17" t="s">
        <v>1</v>
      </c>
      <c r="B3" s="17"/>
      <c r="C3" s="17"/>
      <c r="D3" s="14"/>
      <c r="E3" s="14"/>
      <c r="F3" s="14"/>
      <c r="G3" s="14"/>
      <c r="H3" s="14"/>
      <c r="I3" s="14"/>
      <c r="J3" s="14"/>
      <c r="K3" s="14"/>
      <c r="L3" s="14"/>
      <c r="M3" s="14"/>
      <c r="N3" s="14"/>
      <c r="O3" s="14"/>
      <c r="P3" s="56"/>
      <c r="Q3" s="14"/>
      <c r="R3" s="14"/>
      <c r="S3" s="14"/>
    </row>
    <row r="5" s="2" customFormat="1" ht="16" customHeight="1" spans="1:23">
      <c r="A5" s="18" t="s">
        <v>2</v>
      </c>
      <c r="B5" s="18" t="s">
        <v>3</v>
      </c>
      <c r="C5" s="18" t="s">
        <v>4</v>
      </c>
      <c r="D5" s="19" t="s">
        <v>5</v>
      </c>
      <c r="E5" s="19" t="s">
        <v>6</v>
      </c>
      <c r="F5" s="18" t="s">
        <v>7</v>
      </c>
      <c r="G5" s="18"/>
      <c r="H5" s="18"/>
      <c r="I5" s="18" t="s">
        <v>8</v>
      </c>
      <c r="J5" s="19" t="s">
        <v>9</v>
      </c>
      <c r="K5" s="19" t="s">
        <v>10</v>
      </c>
      <c r="L5" s="18" t="s">
        <v>11</v>
      </c>
      <c r="M5" s="18" t="s">
        <v>12</v>
      </c>
      <c r="N5" s="19" t="s">
        <v>13</v>
      </c>
      <c r="O5" s="19" t="s">
        <v>14</v>
      </c>
      <c r="P5" s="57" t="s">
        <v>15</v>
      </c>
      <c r="Q5" s="19" t="s">
        <v>16</v>
      </c>
      <c r="R5" s="19" t="s">
        <v>17</v>
      </c>
      <c r="S5" s="19" t="s">
        <v>18</v>
      </c>
      <c r="T5" s="19" t="s">
        <v>19</v>
      </c>
      <c r="U5" s="18" t="s">
        <v>20</v>
      </c>
      <c r="V5" s="18"/>
      <c r="W5" s="18" t="s">
        <v>21</v>
      </c>
    </row>
    <row r="6" s="2" customFormat="1" ht="16" customHeight="1" spans="1:23">
      <c r="A6" s="18"/>
      <c r="B6" s="18"/>
      <c r="C6" s="18"/>
      <c r="D6" s="20"/>
      <c r="E6" s="20"/>
      <c r="F6" s="18" t="s">
        <v>22</v>
      </c>
      <c r="G6" s="18" t="s">
        <v>23</v>
      </c>
      <c r="H6" s="18" t="s">
        <v>24</v>
      </c>
      <c r="I6" s="18"/>
      <c r="J6" s="20"/>
      <c r="K6" s="20"/>
      <c r="L6" s="18"/>
      <c r="M6" s="18"/>
      <c r="N6" s="20"/>
      <c r="O6" s="20"/>
      <c r="P6" s="58"/>
      <c r="Q6" s="20"/>
      <c r="R6" s="20"/>
      <c r="S6" s="20"/>
      <c r="T6" s="20"/>
      <c r="U6" s="18" t="s">
        <v>25</v>
      </c>
      <c r="V6" s="18" t="s">
        <v>26</v>
      </c>
      <c r="W6" s="18"/>
    </row>
    <row r="7" s="1" customFormat="1" ht="21" customHeight="1" spans="1:23">
      <c r="A7" s="21" t="s">
        <v>27</v>
      </c>
      <c r="B7" s="22" t="s">
        <v>28</v>
      </c>
      <c r="C7" s="22"/>
      <c r="D7" s="22"/>
      <c r="E7" s="22"/>
      <c r="F7" s="21"/>
      <c r="G7" s="21"/>
      <c r="H7" s="21"/>
      <c r="I7" s="21"/>
      <c r="J7" s="21"/>
      <c r="K7" s="21"/>
      <c r="L7" s="21">
        <f>SUM(L8,L10,L12,L14,L16,L46,L48,L53,L58,L66,L69,L72,L75,L77,L81,L86,L90,L94,L96,L98,L101,L104,L110,L113,L116,L118,L120,L123,L125,L128,L132,L138,L141,L150,L154,L158,L165,L168,L171,L175,L178,L192,L195,L197,L207,L217,L224,L227,L231,L236,L238,L243,L247,L253,L256,L260,L267,L271,L277,L283,L288,L292,L295,L301,L306,L308,L312,L319,L326,L345,L351,L358,L361,L366,L375,L380)</f>
        <v>11133.369</v>
      </c>
      <c r="M7" s="21"/>
      <c r="N7" s="21"/>
      <c r="O7" s="18"/>
      <c r="P7" s="59"/>
      <c r="Q7" s="18"/>
      <c r="R7" s="21"/>
      <c r="S7" s="21"/>
      <c r="T7" s="21"/>
      <c r="U7" s="21"/>
      <c r="V7" s="21"/>
      <c r="W7" s="21"/>
    </row>
    <row r="8" s="3" customFormat="1" ht="41" customHeight="1" spans="1:23">
      <c r="A8" s="23">
        <v>1</v>
      </c>
      <c r="B8" s="24" t="s">
        <v>29</v>
      </c>
      <c r="C8" s="25"/>
      <c r="D8" s="26"/>
      <c r="E8" s="26"/>
      <c r="F8" s="23"/>
      <c r="G8" s="23"/>
      <c r="H8" s="23"/>
      <c r="I8" s="23"/>
      <c r="J8" s="26"/>
      <c r="K8" s="26"/>
      <c r="L8" s="60">
        <v>632</v>
      </c>
      <c r="M8" s="23" t="s">
        <v>30</v>
      </c>
      <c r="N8" s="26" t="s">
        <v>31</v>
      </c>
      <c r="O8" s="26"/>
      <c r="P8" s="61"/>
      <c r="Q8" s="23"/>
      <c r="R8" s="23"/>
      <c r="S8" s="46"/>
      <c r="T8" s="23"/>
      <c r="U8" s="23"/>
      <c r="V8" s="23"/>
      <c r="W8" s="23"/>
    </row>
    <row r="9" s="3" customFormat="1" ht="44" customHeight="1" spans="1:23">
      <c r="A9" s="23"/>
      <c r="B9" s="27"/>
      <c r="C9" s="27" t="s">
        <v>32</v>
      </c>
      <c r="D9" s="27" t="s">
        <v>33</v>
      </c>
      <c r="E9" s="27" t="s">
        <v>34</v>
      </c>
      <c r="F9" s="27" t="s">
        <v>35</v>
      </c>
      <c r="G9" s="27" t="s">
        <v>36</v>
      </c>
      <c r="H9" s="23"/>
      <c r="I9" s="23" t="s">
        <v>37</v>
      </c>
      <c r="J9" s="26">
        <v>2.0285</v>
      </c>
      <c r="K9" s="26" t="s">
        <v>38</v>
      </c>
      <c r="L9" s="62">
        <v>632</v>
      </c>
      <c r="M9" s="23" t="s">
        <v>30</v>
      </c>
      <c r="N9" s="26" t="s">
        <v>31</v>
      </c>
      <c r="O9" s="26" t="s">
        <v>31</v>
      </c>
      <c r="P9" s="61" t="s">
        <v>39</v>
      </c>
      <c r="Q9" s="23" t="s">
        <v>40</v>
      </c>
      <c r="R9" s="23" t="s">
        <v>41</v>
      </c>
      <c r="S9" s="23" t="s">
        <v>42</v>
      </c>
      <c r="T9" s="23" t="s">
        <v>43</v>
      </c>
      <c r="U9" s="23">
        <v>402</v>
      </c>
      <c r="V9" s="23">
        <v>1442</v>
      </c>
      <c r="W9" s="23"/>
    </row>
    <row r="10" s="4" customFormat="1" ht="30" customHeight="1" spans="1:23">
      <c r="A10" s="23">
        <v>2</v>
      </c>
      <c r="B10" s="28" t="s">
        <v>44</v>
      </c>
      <c r="C10" s="29"/>
      <c r="D10" s="30"/>
      <c r="E10" s="30"/>
      <c r="F10" s="31"/>
      <c r="G10" s="31"/>
      <c r="H10" s="32"/>
      <c r="I10" s="31"/>
      <c r="J10" s="46"/>
      <c r="K10" s="46"/>
      <c r="L10" s="60">
        <v>101</v>
      </c>
      <c r="M10" s="23" t="s">
        <v>30</v>
      </c>
      <c r="N10" s="26" t="s">
        <v>31</v>
      </c>
      <c r="O10" s="26"/>
      <c r="P10" s="63"/>
      <c r="Q10" s="23"/>
      <c r="R10" s="46"/>
      <c r="S10" s="46"/>
      <c r="T10" s="23"/>
      <c r="U10" s="23"/>
      <c r="V10" s="23"/>
      <c r="W10" s="23"/>
    </row>
    <row r="11" s="4" customFormat="1" ht="66" customHeight="1" spans="1:23">
      <c r="A11" s="23"/>
      <c r="B11" s="33"/>
      <c r="C11" s="33" t="s">
        <v>45</v>
      </c>
      <c r="D11" s="27" t="s">
        <v>33</v>
      </c>
      <c r="E11" s="34" t="s">
        <v>46</v>
      </c>
      <c r="F11" s="27" t="s">
        <v>35</v>
      </c>
      <c r="G11" s="27" t="s">
        <v>36</v>
      </c>
      <c r="H11" s="35"/>
      <c r="I11" s="23" t="s">
        <v>37</v>
      </c>
      <c r="J11" s="46">
        <v>315</v>
      </c>
      <c r="K11" s="26" t="s">
        <v>47</v>
      </c>
      <c r="L11" s="62">
        <v>101</v>
      </c>
      <c r="M11" s="23" t="s">
        <v>30</v>
      </c>
      <c r="N11" s="26" t="s">
        <v>31</v>
      </c>
      <c r="O11" s="26" t="s">
        <v>31</v>
      </c>
      <c r="P11" s="61" t="s">
        <v>48</v>
      </c>
      <c r="Q11" s="23" t="s">
        <v>49</v>
      </c>
      <c r="R11" s="23" t="s">
        <v>50</v>
      </c>
      <c r="S11" s="23" t="s">
        <v>42</v>
      </c>
      <c r="T11" s="23" t="s">
        <v>51</v>
      </c>
      <c r="U11" s="23">
        <v>484</v>
      </c>
      <c r="V11" s="23">
        <v>2007</v>
      </c>
      <c r="W11" s="23"/>
    </row>
    <row r="12" s="4" customFormat="1" ht="30" customHeight="1" spans="1:23">
      <c r="A12" s="23">
        <v>3</v>
      </c>
      <c r="B12" s="28" t="s">
        <v>52</v>
      </c>
      <c r="C12" s="29"/>
      <c r="D12" s="30"/>
      <c r="E12" s="30"/>
      <c r="F12" s="31"/>
      <c r="G12" s="31"/>
      <c r="H12" s="32"/>
      <c r="I12" s="31"/>
      <c r="J12" s="46"/>
      <c r="K12" s="46"/>
      <c r="L12" s="60">
        <v>107</v>
      </c>
      <c r="M12" s="23" t="s">
        <v>30</v>
      </c>
      <c r="N12" s="26" t="s">
        <v>31</v>
      </c>
      <c r="O12" s="26"/>
      <c r="P12" s="63"/>
      <c r="Q12" s="23"/>
      <c r="R12" s="46"/>
      <c r="S12" s="46"/>
      <c r="T12" s="23"/>
      <c r="U12" s="23"/>
      <c r="V12" s="23"/>
      <c r="W12" s="23"/>
    </row>
    <row r="13" s="4" customFormat="1" ht="82" customHeight="1" spans="1:23">
      <c r="A13" s="23"/>
      <c r="B13" s="28"/>
      <c r="C13" s="28" t="s">
        <v>53</v>
      </c>
      <c r="D13" s="24" t="s">
        <v>54</v>
      </c>
      <c r="E13" s="30" t="s">
        <v>55</v>
      </c>
      <c r="F13" s="24" t="s">
        <v>56</v>
      </c>
      <c r="G13" s="31" t="s">
        <v>57</v>
      </c>
      <c r="H13" s="32"/>
      <c r="I13" s="31" t="s">
        <v>58</v>
      </c>
      <c r="J13" s="46">
        <v>1</v>
      </c>
      <c r="K13" s="46" t="s">
        <v>59</v>
      </c>
      <c r="L13" s="60">
        <v>107</v>
      </c>
      <c r="M13" s="23" t="s">
        <v>30</v>
      </c>
      <c r="N13" s="26" t="s">
        <v>31</v>
      </c>
      <c r="O13" s="26" t="s">
        <v>31</v>
      </c>
      <c r="P13" s="61" t="s">
        <v>60</v>
      </c>
      <c r="Q13" s="23" t="s">
        <v>61</v>
      </c>
      <c r="R13" s="23" t="s">
        <v>62</v>
      </c>
      <c r="S13" s="23" t="s">
        <v>42</v>
      </c>
      <c r="T13" s="23" t="s">
        <v>63</v>
      </c>
      <c r="U13" s="23">
        <v>860</v>
      </c>
      <c r="V13" s="23">
        <v>3449</v>
      </c>
      <c r="W13" s="23"/>
    </row>
    <row r="14" s="4" customFormat="1" ht="54" customHeight="1" spans="1:23">
      <c r="A14" s="23">
        <v>4</v>
      </c>
      <c r="B14" s="36" t="s">
        <v>64</v>
      </c>
      <c r="C14" s="29"/>
      <c r="D14" s="30"/>
      <c r="E14" s="30"/>
      <c r="F14" s="31"/>
      <c r="G14" s="31"/>
      <c r="H14" s="32"/>
      <c r="I14" s="31"/>
      <c r="J14" s="46"/>
      <c r="K14" s="46"/>
      <c r="L14" s="64">
        <v>80</v>
      </c>
      <c r="M14" s="37" t="s">
        <v>30</v>
      </c>
      <c r="N14" s="65" t="s">
        <v>31</v>
      </c>
      <c r="O14" s="65"/>
      <c r="P14" s="63"/>
      <c r="Q14" s="23"/>
      <c r="R14" s="46"/>
      <c r="S14" s="46"/>
      <c r="T14" s="23"/>
      <c r="U14" s="23"/>
      <c r="V14" s="23"/>
      <c r="W14" s="23"/>
    </row>
    <row r="15" s="4" customFormat="1" ht="79" customHeight="1" spans="1:23">
      <c r="A15" s="37"/>
      <c r="B15" s="38"/>
      <c r="C15" s="38" t="s">
        <v>65</v>
      </c>
      <c r="D15" s="39" t="s">
        <v>54</v>
      </c>
      <c r="E15" s="40" t="s">
        <v>55</v>
      </c>
      <c r="F15" s="41" t="s">
        <v>56</v>
      </c>
      <c r="G15" s="42" t="s">
        <v>66</v>
      </c>
      <c r="H15" s="43"/>
      <c r="I15" s="42" t="s">
        <v>58</v>
      </c>
      <c r="J15" s="66">
        <v>1</v>
      </c>
      <c r="K15" s="46" t="s">
        <v>59</v>
      </c>
      <c r="L15" s="67">
        <v>80</v>
      </c>
      <c r="M15" s="23" t="s">
        <v>30</v>
      </c>
      <c r="N15" s="23" t="s">
        <v>31</v>
      </c>
      <c r="O15" s="23" t="s">
        <v>31</v>
      </c>
      <c r="P15" s="68" t="s">
        <v>67</v>
      </c>
      <c r="Q15" s="37" t="s">
        <v>68</v>
      </c>
      <c r="R15" s="23" t="s">
        <v>62</v>
      </c>
      <c r="S15" s="37" t="s">
        <v>42</v>
      </c>
      <c r="T15" s="37" t="s">
        <v>43</v>
      </c>
      <c r="U15" s="37">
        <v>907</v>
      </c>
      <c r="V15" s="37">
        <v>3485</v>
      </c>
      <c r="W15" s="37"/>
    </row>
    <row r="16" s="4" customFormat="1" ht="30" customHeight="1" spans="1:23">
      <c r="A16" s="23">
        <v>5</v>
      </c>
      <c r="B16" s="28" t="s">
        <v>69</v>
      </c>
      <c r="C16" s="29"/>
      <c r="D16" s="30"/>
      <c r="E16" s="30"/>
      <c r="F16" s="31"/>
      <c r="G16" s="31"/>
      <c r="H16" s="32"/>
      <c r="I16" s="31"/>
      <c r="J16" s="46"/>
      <c r="K16" s="46"/>
      <c r="L16" s="67">
        <v>2389.54</v>
      </c>
      <c r="M16" s="23" t="s">
        <v>70</v>
      </c>
      <c r="N16" s="23" t="s">
        <v>31</v>
      </c>
      <c r="O16" s="23"/>
      <c r="P16" s="63"/>
      <c r="Q16" s="23"/>
      <c r="R16" s="46"/>
      <c r="S16" s="46"/>
      <c r="T16" s="23"/>
      <c r="U16" s="23"/>
      <c r="V16" s="23"/>
      <c r="W16" s="23"/>
    </row>
    <row r="17" s="4" customFormat="1" ht="62" customHeight="1" spans="1:23">
      <c r="A17" s="23"/>
      <c r="B17" s="38"/>
      <c r="C17" s="38" t="s">
        <v>71</v>
      </c>
      <c r="D17" s="30" t="s">
        <v>72</v>
      </c>
      <c r="E17" s="30" t="s">
        <v>73</v>
      </c>
      <c r="F17" s="31" t="s">
        <v>74</v>
      </c>
      <c r="G17" s="31" t="s">
        <v>75</v>
      </c>
      <c r="H17" s="32"/>
      <c r="I17" s="31" t="s">
        <v>58</v>
      </c>
      <c r="J17" s="38">
        <v>6.72</v>
      </c>
      <c r="K17" s="23" t="s">
        <v>38</v>
      </c>
      <c r="L17" s="67">
        <v>318.26</v>
      </c>
      <c r="M17" s="23" t="s">
        <v>70</v>
      </c>
      <c r="N17" s="23" t="s">
        <v>31</v>
      </c>
      <c r="O17" s="31" t="s">
        <v>75</v>
      </c>
      <c r="P17" s="69" t="s">
        <v>76</v>
      </c>
      <c r="Q17" s="31" t="s">
        <v>75</v>
      </c>
      <c r="R17" s="23" t="s">
        <v>77</v>
      </c>
      <c r="S17" s="23" t="s">
        <v>42</v>
      </c>
      <c r="T17" s="23" t="s">
        <v>51</v>
      </c>
      <c r="U17" s="23">
        <v>562</v>
      </c>
      <c r="V17" s="23">
        <v>2391</v>
      </c>
      <c r="W17" s="23"/>
    </row>
    <row r="18" s="4" customFormat="1" ht="62" customHeight="1" spans="1:23">
      <c r="A18" s="23"/>
      <c r="B18" s="38"/>
      <c r="C18" s="38" t="s">
        <v>78</v>
      </c>
      <c r="D18" s="30" t="s">
        <v>72</v>
      </c>
      <c r="E18" s="30" t="s">
        <v>73</v>
      </c>
      <c r="F18" s="31" t="s">
        <v>74</v>
      </c>
      <c r="G18" s="31" t="s">
        <v>75</v>
      </c>
      <c r="H18" s="32"/>
      <c r="I18" s="31" t="s">
        <v>58</v>
      </c>
      <c r="J18" s="38">
        <v>6.38</v>
      </c>
      <c r="K18" s="26" t="s">
        <v>38</v>
      </c>
      <c r="L18" s="67">
        <v>162.02</v>
      </c>
      <c r="M18" s="23" t="s">
        <v>70</v>
      </c>
      <c r="N18" s="23" t="s">
        <v>31</v>
      </c>
      <c r="O18" s="31" t="s">
        <v>75</v>
      </c>
      <c r="P18" s="69" t="s">
        <v>76</v>
      </c>
      <c r="Q18" s="31" t="s">
        <v>75</v>
      </c>
      <c r="R18" s="23" t="s">
        <v>77</v>
      </c>
      <c r="S18" s="23" t="s">
        <v>42</v>
      </c>
      <c r="T18" s="23" t="s">
        <v>51</v>
      </c>
      <c r="U18" s="23">
        <v>562</v>
      </c>
      <c r="V18" s="23">
        <v>2391</v>
      </c>
      <c r="W18" s="23"/>
    </row>
    <row r="19" s="4" customFormat="1" ht="62" customHeight="1" spans="1:23">
      <c r="A19" s="23"/>
      <c r="B19" s="38"/>
      <c r="C19" s="38" t="s">
        <v>79</v>
      </c>
      <c r="D19" s="30" t="s">
        <v>72</v>
      </c>
      <c r="E19" s="30" t="s">
        <v>73</v>
      </c>
      <c r="F19" s="31" t="s">
        <v>74</v>
      </c>
      <c r="G19" s="31" t="s">
        <v>75</v>
      </c>
      <c r="H19" s="32"/>
      <c r="I19" s="31" t="s">
        <v>58</v>
      </c>
      <c r="J19" s="38">
        <v>6</v>
      </c>
      <c r="K19" s="23" t="s">
        <v>59</v>
      </c>
      <c r="L19" s="67">
        <v>12.5</v>
      </c>
      <c r="M19" s="23" t="s">
        <v>70</v>
      </c>
      <c r="N19" s="23" t="s">
        <v>31</v>
      </c>
      <c r="O19" s="31" t="s">
        <v>75</v>
      </c>
      <c r="P19" s="69" t="s">
        <v>76</v>
      </c>
      <c r="Q19" s="31" t="s">
        <v>75</v>
      </c>
      <c r="R19" s="23" t="s">
        <v>77</v>
      </c>
      <c r="S19" s="23" t="s">
        <v>42</v>
      </c>
      <c r="T19" s="23" t="s">
        <v>51</v>
      </c>
      <c r="U19" s="23">
        <v>562</v>
      </c>
      <c r="V19" s="23">
        <v>2391</v>
      </c>
      <c r="W19" s="23"/>
    </row>
    <row r="20" s="4" customFormat="1" ht="128" customHeight="1" spans="1:23">
      <c r="A20" s="23"/>
      <c r="B20" s="38"/>
      <c r="C20" s="38" t="s">
        <v>80</v>
      </c>
      <c r="D20" s="30" t="s">
        <v>72</v>
      </c>
      <c r="E20" s="30" t="s">
        <v>73</v>
      </c>
      <c r="F20" s="31" t="s">
        <v>81</v>
      </c>
      <c r="G20" s="31" t="s">
        <v>82</v>
      </c>
      <c r="H20" s="32"/>
      <c r="I20" s="31" t="s">
        <v>58</v>
      </c>
      <c r="J20" s="38">
        <v>0.4431</v>
      </c>
      <c r="K20" s="26" t="s">
        <v>38</v>
      </c>
      <c r="L20" s="67">
        <v>98.76</v>
      </c>
      <c r="M20" s="23" t="s">
        <v>70</v>
      </c>
      <c r="N20" s="23" t="s">
        <v>31</v>
      </c>
      <c r="O20" s="31" t="s">
        <v>82</v>
      </c>
      <c r="P20" s="69" t="s">
        <v>76</v>
      </c>
      <c r="Q20" s="31" t="s">
        <v>82</v>
      </c>
      <c r="R20" s="23" t="s">
        <v>83</v>
      </c>
      <c r="S20" s="23" t="s">
        <v>42</v>
      </c>
      <c r="T20" s="23" t="s">
        <v>51</v>
      </c>
      <c r="U20" s="23">
        <v>382</v>
      </c>
      <c r="V20" s="23">
        <v>1614</v>
      </c>
      <c r="W20" s="23"/>
    </row>
    <row r="21" s="4" customFormat="1" ht="128" customHeight="1" spans="1:23">
      <c r="A21" s="26"/>
      <c r="B21" s="38"/>
      <c r="C21" s="29" t="s">
        <v>84</v>
      </c>
      <c r="D21" s="30" t="s">
        <v>72</v>
      </c>
      <c r="E21" s="30" t="s">
        <v>73</v>
      </c>
      <c r="F21" s="31" t="s">
        <v>81</v>
      </c>
      <c r="G21" s="44" t="s">
        <v>82</v>
      </c>
      <c r="H21" s="45"/>
      <c r="I21" s="31" t="s">
        <v>58</v>
      </c>
      <c r="J21" s="38">
        <v>1.64</v>
      </c>
      <c r="K21" s="26" t="s">
        <v>38</v>
      </c>
      <c r="L21" s="67">
        <v>65.55</v>
      </c>
      <c r="M21" s="23" t="s">
        <v>70</v>
      </c>
      <c r="N21" s="23" t="s">
        <v>31</v>
      </c>
      <c r="O21" s="31" t="s">
        <v>82</v>
      </c>
      <c r="P21" s="69" t="s">
        <v>76</v>
      </c>
      <c r="Q21" s="31" t="s">
        <v>82</v>
      </c>
      <c r="R21" s="23" t="s">
        <v>83</v>
      </c>
      <c r="S21" s="23" t="s">
        <v>42</v>
      </c>
      <c r="T21" s="23" t="s">
        <v>51</v>
      </c>
      <c r="U21" s="23">
        <v>382</v>
      </c>
      <c r="V21" s="23">
        <v>1614</v>
      </c>
      <c r="W21" s="26"/>
    </row>
    <row r="22" s="4" customFormat="1" ht="128" customHeight="1" spans="1:23">
      <c r="A22" s="26"/>
      <c r="B22" s="38"/>
      <c r="C22" s="29" t="s">
        <v>85</v>
      </c>
      <c r="D22" s="30" t="s">
        <v>72</v>
      </c>
      <c r="E22" s="30" t="s">
        <v>73</v>
      </c>
      <c r="F22" s="31" t="s">
        <v>81</v>
      </c>
      <c r="G22" s="44" t="s">
        <v>82</v>
      </c>
      <c r="H22" s="45"/>
      <c r="I22" s="31" t="s">
        <v>58</v>
      </c>
      <c r="J22" s="38">
        <v>2</v>
      </c>
      <c r="K22" s="23" t="s">
        <v>59</v>
      </c>
      <c r="L22" s="67">
        <v>6.67</v>
      </c>
      <c r="M22" s="23" t="s">
        <v>70</v>
      </c>
      <c r="N22" s="23" t="s">
        <v>31</v>
      </c>
      <c r="O22" s="31" t="s">
        <v>82</v>
      </c>
      <c r="P22" s="69" t="s">
        <v>76</v>
      </c>
      <c r="Q22" s="31" t="s">
        <v>82</v>
      </c>
      <c r="R22" s="23" t="s">
        <v>83</v>
      </c>
      <c r="S22" s="23" t="s">
        <v>42</v>
      </c>
      <c r="T22" s="23" t="s">
        <v>51</v>
      </c>
      <c r="U22" s="23">
        <v>382</v>
      </c>
      <c r="V22" s="23">
        <v>1614</v>
      </c>
      <c r="W22" s="26"/>
    </row>
    <row r="23" s="4" customFormat="1" ht="128" customHeight="1" spans="1:23">
      <c r="A23" s="26"/>
      <c r="B23" s="38"/>
      <c r="C23" s="38" t="s">
        <v>86</v>
      </c>
      <c r="D23" s="30" t="s">
        <v>72</v>
      </c>
      <c r="E23" s="30" t="s">
        <v>73</v>
      </c>
      <c r="F23" s="31" t="s">
        <v>81</v>
      </c>
      <c r="G23" s="31" t="s">
        <v>87</v>
      </c>
      <c r="H23" s="32"/>
      <c r="I23" s="31" t="s">
        <v>58</v>
      </c>
      <c r="J23" s="38">
        <v>1.409</v>
      </c>
      <c r="K23" s="26" t="s">
        <v>38</v>
      </c>
      <c r="L23" s="67">
        <v>132.38</v>
      </c>
      <c r="M23" s="23" t="s">
        <v>70</v>
      </c>
      <c r="N23" s="23" t="s">
        <v>31</v>
      </c>
      <c r="O23" s="31" t="s">
        <v>87</v>
      </c>
      <c r="P23" s="69" t="s">
        <v>76</v>
      </c>
      <c r="Q23" s="31" t="s">
        <v>87</v>
      </c>
      <c r="R23" s="23" t="s">
        <v>88</v>
      </c>
      <c r="S23" s="23" t="s">
        <v>42</v>
      </c>
      <c r="T23" s="23" t="s">
        <v>51</v>
      </c>
      <c r="U23" s="23">
        <v>869</v>
      </c>
      <c r="V23" s="23">
        <v>2404</v>
      </c>
      <c r="W23" s="23"/>
    </row>
    <row r="24" s="4" customFormat="1" ht="104" customHeight="1" spans="1:23">
      <c r="A24" s="26"/>
      <c r="B24" s="38"/>
      <c r="C24" s="29" t="s">
        <v>89</v>
      </c>
      <c r="D24" s="30" t="s">
        <v>72</v>
      </c>
      <c r="E24" s="30" t="s">
        <v>73</v>
      </c>
      <c r="F24" s="31" t="s">
        <v>81</v>
      </c>
      <c r="G24" s="44" t="s">
        <v>87</v>
      </c>
      <c r="H24" s="45"/>
      <c r="I24" s="31" t="s">
        <v>58</v>
      </c>
      <c r="J24" s="38">
        <v>3.109</v>
      </c>
      <c r="K24" s="26" t="s">
        <v>38</v>
      </c>
      <c r="L24" s="67">
        <v>81.9</v>
      </c>
      <c r="M24" s="23" t="s">
        <v>70</v>
      </c>
      <c r="N24" s="23" t="s">
        <v>31</v>
      </c>
      <c r="O24" s="31" t="s">
        <v>87</v>
      </c>
      <c r="P24" s="69" t="s">
        <v>76</v>
      </c>
      <c r="Q24" s="31" t="s">
        <v>87</v>
      </c>
      <c r="R24" s="23" t="s">
        <v>88</v>
      </c>
      <c r="S24" s="23" t="s">
        <v>42</v>
      </c>
      <c r="T24" s="23" t="s">
        <v>51</v>
      </c>
      <c r="U24" s="23">
        <v>869</v>
      </c>
      <c r="V24" s="23">
        <v>2404</v>
      </c>
      <c r="W24" s="26"/>
    </row>
    <row r="25" s="4" customFormat="1" ht="76" customHeight="1" spans="1:23">
      <c r="A25" s="26"/>
      <c r="B25" s="38"/>
      <c r="C25" s="29" t="s">
        <v>85</v>
      </c>
      <c r="D25" s="30" t="s">
        <v>72</v>
      </c>
      <c r="E25" s="30" t="s">
        <v>73</v>
      </c>
      <c r="F25" s="31" t="s">
        <v>81</v>
      </c>
      <c r="G25" s="44" t="s">
        <v>87</v>
      </c>
      <c r="H25" s="45"/>
      <c r="I25" s="31" t="s">
        <v>58</v>
      </c>
      <c r="J25" s="38">
        <v>9</v>
      </c>
      <c r="K25" s="26" t="s">
        <v>59</v>
      </c>
      <c r="L25" s="67">
        <v>8.12</v>
      </c>
      <c r="M25" s="23" t="s">
        <v>70</v>
      </c>
      <c r="N25" s="23" t="s">
        <v>31</v>
      </c>
      <c r="O25" s="31" t="s">
        <v>87</v>
      </c>
      <c r="P25" s="69" t="s">
        <v>76</v>
      </c>
      <c r="Q25" s="31" t="s">
        <v>87</v>
      </c>
      <c r="R25" s="23" t="s">
        <v>88</v>
      </c>
      <c r="S25" s="23" t="s">
        <v>42</v>
      </c>
      <c r="T25" s="23" t="s">
        <v>51</v>
      </c>
      <c r="U25" s="23">
        <v>869</v>
      </c>
      <c r="V25" s="23">
        <v>2404</v>
      </c>
      <c r="W25" s="26"/>
    </row>
    <row r="26" s="4" customFormat="1" ht="119" customHeight="1" spans="1:23">
      <c r="A26" s="26"/>
      <c r="B26" s="38"/>
      <c r="C26" s="29" t="s">
        <v>90</v>
      </c>
      <c r="D26" s="30" t="s">
        <v>72</v>
      </c>
      <c r="E26" s="30" t="s">
        <v>73</v>
      </c>
      <c r="F26" s="31" t="s">
        <v>81</v>
      </c>
      <c r="G26" s="31" t="s">
        <v>91</v>
      </c>
      <c r="H26" s="45"/>
      <c r="I26" s="31" t="s">
        <v>58</v>
      </c>
      <c r="J26" s="38">
        <v>0.774</v>
      </c>
      <c r="K26" s="26" t="s">
        <v>38</v>
      </c>
      <c r="L26" s="67">
        <v>86.68</v>
      </c>
      <c r="M26" s="23" t="s">
        <v>70</v>
      </c>
      <c r="N26" s="23" t="s">
        <v>31</v>
      </c>
      <c r="O26" s="31" t="s">
        <v>91</v>
      </c>
      <c r="P26" s="69" t="s">
        <v>76</v>
      </c>
      <c r="Q26" s="31" t="s">
        <v>91</v>
      </c>
      <c r="R26" s="23" t="s">
        <v>92</v>
      </c>
      <c r="S26" s="23" t="s">
        <v>42</v>
      </c>
      <c r="T26" s="23" t="s">
        <v>51</v>
      </c>
      <c r="U26" s="23">
        <v>532</v>
      </c>
      <c r="V26" s="23">
        <v>2100</v>
      </c>
      <c r="W26" s="26"/>
    </row>
    <row r="27" s="4" customFormat="1" ht="95" customHeight="1" spans="1:23">
      <c r="A27" s="23"/>
      <c r="B27" s="38"/>
      <c r="C27" s="38" t="s">
        <v>80</v>
      </c>
      <c r="D27" s="30" t="s">
        <v>72</v>
      </c>
      <c r="E27" s="30" t="s">
        <v>73</v>
      </c>
      <c r="F27" s="31" t="s">
        <v>93</v>
      </c>
      <c r="G27" s="31" t="s">
        <v>94</v>
      </c>
      <c r="H27" s="32"/>
      <c r="I27" s="31" t="s">
        <v>58</v>
      </c>
      <c r="J27" s="38">
        <v>0.8595</v>
      </c>
      <c r="K27" s="26" t="s">
        <v>38</v>
      </c>
      <c r="L27" s="67">
        <v>171.6</v>
      </c>
      <c r="M27" s="23" t="s">
        <v>70</v>
      </c>
      <c r="N27" s="23" t="s">
        <v>31</v>
      </c>
      <c r="O27" s="31" t="s">
        <v>94</v>
      </c>
      <c r="P27" s="69" t="s">
        <v>76</v>
      </c>
      <c r="Q27" s="31" t="s">
        <v>94</v>
      </c>
      <c r="R27" s="23" t="s">
        <v>95</v>
      </c>
      <c r="S27" s="23" t="s">
        <v>42</v>
      </c>
      <c r="T27" s="23" t="s">
        <v>51</v>
      </c>
      <c r="U27" s="23">
        <v>428</v>
      </c>
      <c r="V27" s="23">
        <v>1613</v>
      </c>
      <c r="W27" s="23"/>
    </row>
    <row r="28" s="4" customFormat="1" ht="108" customHeight="1" spans="1:23">
      <c r="A28" s="26"/>
      <c r="B28" s="38"/>
      <c r="C28" s="29" t="s">
        <v>90</v>
      </c>
      <c r="D28" s="30" t="s">
        <v>72</v>
      </c>
      <c r="E28" s="30" t="s">
        <v>73</v>
      </c>
      <c r="F28" s="31" t="s">
        <v>93</v>
      </c>
      <c r="G28" s="31" t="s">
        <v>94</v>
      </c>
      <c r="H28" s="45"/>
      <c r="I28" s="31" t="s">
        <v>58</v>
      </c>
      <c r="J28" s="38">
        <v>0.275</v>
      </c>
      <c r="K28" s="26" t="s">
        <v>38</v>
      </c>
      <c r="L28" s="67">
        <v>21.36</v>
      </c>
      <c r="M28" s="23" t="s">
        <v>70</v>
      </c>
      <c r="N28" s="23" t="s">
        <v>31</v>
      </c>
      <c r="O28" s="31" t="s">
        <v>94</v>
      </c>
      <c r="P28" s="69" t="s">
        <v>76</v>
      </c>
      <c r="Q28" s="31" t="s">
        <v>94</v>
      </c>
      <c r="R28" s="23" t="s">
        <v>95</v>
      </c>
      <c r="S28" s="23" t="s">
        <v>42</v>
      </c>
      <c r="T28" s="23" t="s">
        <v>51</v>
      </c>
      <c r="U28" s="23">
        <v>428</v>
      </c>
      <c r="V28" s="23">
        <v>1613</v>
      </c>
      <c r="W28" s="26"/>
    </row>
    <row r="29" s="4" customFormat="1" ht="96" customHeight="1" spans="1:23">
      <c r="A29" s="26"/>
      <c r="B29" s="38"/>
      <c r="C29" s="29" t="s">
        <v>85</v>
      </c>
      <c r="D29" s="30" t="s">
        <v>72</v>
      </c>
      <c r="E29" s="30" t="s">
        <v>73</v>
      </c>
      <c r="F29" s="31" t="s">
        <v>93</v>
      </c>
      <c r="G29" s="44" t="s">
        <v>94</v>
      </c>
      <c r="H29" s="45"/>
      <c r="I29" s="31" t="s">
        <v>58</v>
      </c>
      <c r="J29" s="38">
        <v>3</v>
      </c>
      <c r="K29" s="23" t="s">
        <v>59</v>
      </c>
      <c r="L29" s="67">
        <v>12.18</v>
      </c>
      <c r="M29" s="23" t="s">
        <v>70</v>
      </c>
      <c r="N29" s="23" t="s">
        <v>31</v>
      </c>
      <c r="O29" s="31" t="s">
        <v>94</v>
      </c>
      <c r="P29" s="69" t="s">
        <v>76</v>
      </c>
      <c r="Q29" s="31" t="s">
        <v>94</v>
      </c>
      <c r="R29" s="23" t="s">
        <v>95</v>
      </c>
      <c r="S29" s="23" t="s">
        <v>42</v>
      </c>
      <c r="T29" s="23" t="s">
        <v>51</v>
      </c>
      <c r="U29" s="23">
        <v>428</v>
      </c>
      <c r="V29" s="23">
        <v>1613</v>
      </c>
      <c r="W29" s="26"/>
    </row>
    <row r="30" s="4" customFormat="1" ht="110" customHeight="1" spans="1:23">
      <c r="A30" s="26"/>
      <c r="B30" s="38"/>
      <c r="C30" s="38" t="s">
        <v>80</v>
      </c>
      <c r="D30" s="30" t="s">
        <v>72</v>
      </c>
      <c r="E30" s="30" t="s">
        <v>73</v>
      </c>
      <c r="F30" s="31" t="s">
        <v>93</v>
      </c>
      <c r="G30" s="44" t="s">
        <v>94</v>
      </c>
      <c r="H30" s="32"/>
      <c r="I30" s="31" t="s">
        <v>58</v>
      </c>
      <c r="J30" s="38">
        <v>0.31</v>
      </c>
      <c r="K30" s="26" t="s">
        <v>38</v>
      </c>
      <c r="L30" s="67">
        <v>28.3</v>
      </c>
      <c r="M30" s="23" t="s">
        <v>70</v>
      </c>
      <c r="N30" s="23" t="s">
        <v>31</v>
      </c>
      <c r="O30" s="31" t="s">
        <v>94</v>
      </c>
      <c r="P30" s="69" t="s">
        <v>76</v>
      </c>
      <c r="Q30" s="31" t="s">
        <v>94</v>
      </c>
      <c r="R30" s="23" t="s">
        <v>96</v>
      </c>
      <c r="S30" s="23" t="s">
        <v>42</v>
      </c>
      <c r="T30" s="23" t="s">
        <v>51</v>
      </c>
      <c r="U30" s="23">
        <v>627</v>
      </c>
      <c r="V30" s="23">
        <v>2196</v>
      </c>
      <c r="W30" s="23"/>
    </row>
    <row r="31" s="4" customFormat="1" ht="93" customHeight="1" spans="1:23">
      <c r="A31" s="26"/>
      <c r="B31" s="38"/>
      <c r="C31" s="38" t="s">
        <v>97</v>
      </c>
      <c r="D31" s="30" t="s">
        <v>72</v>
      </c>
      <c r="E31" s="30" t="s">
        <v>73</v>
      </c>
      <c r="F31" s="31" t="s">
        <v>98</v>
      </c>
      <c r="G31" s="31" t="s">
        <v>99</v>
      </c>
      <c r="H31" s="32"/>
      <c r="I31" s="31" t="s">
        <v>58</v>
      </c>
      <c r="J31" s="38">
        <v>1.5476</v>
      </c>
      <c r="K31" s="26" t="s">
        <v>38</v>
      </c>
      <c r="L31" s="67">
        <v>166.61</v>
      </c>
      <c r="M31" s="23" t="s">
        <v>70</v>
      </c>
      <c r="N31" s="23" t="s">
        <v>31</v>
      </c>
      <c r="O31" s="31" t="s">
        <v>99</v>
      </c>
      <c r="P31" s="69" t="s">
        <v>76</v>
      </c>
      <c r="Q31" s="31" t="s">
        <v>99</v>
      </c>
      <c r="R31" s="23" t="s">
        <v>100</v>
      </c>
      <c r="S31" s="23" t="s">
        <v>42</v>
      </c>
      <c r="T31" s="23" t="s">
        <v>51</v>
      </c>
      <c r="U31" s="23">
        <v>420</v>
      </c>
      <c r="V31" s="23">
        <v>1724</v>
      </c>
      <c r="W31" s="23"/>
    </row>
    <row r="32" s="4" customFormat="1" ht="128" customHeight="1" spans="1:23">
      <c r="A32" s="26"/>
      <c r="B32" s="38"/>
      <c r="C32" s="29" t="s">
        <v>101</v>
      </c>
      <c r="D32" s="30" t="s">
        <v>72</v>
      </c>
      <c r="E32" s="30" t="s">
        <v>73</v>
      </c>
      <c r="F32" s="31" t="s">
        <v>98</v>
      </c>
      <c r="G32" s="31" t="s">
        <v>99</v>
      </c>
      <c r="H32" s="45"/>
      <c r="I32" s="31" t="s">
        <v>58</v>
      </c>
      <c r="J32" s="38">
        <v>1.321</v>
      </c>
      <c r="K32" s="26" t="s">
        <v>38</v>
      </c>
      <c r="L32" s="67">
        <v>44.95</v>
      </c>
      <c r="M32" s="23" t="s">
        <v>70</v>
      </c>
      <c r="N32" s="23" t="s">
        <v>31</v>
      </c>
      <c r="O32" s="31" t="s">
        <v>99</v>
      </c>
      <c r="P32" s="69" t="s">
        <v>76</v>
      </c>
      <c r="Q32" s="31" t="s">
        <v>99</v>
      </c>
      <c r="R32" s="23" t="s">
        <v>100</v>
      </c>
      <c r="S32" s="23" t="s">
        <v>42</v>
      </c>
      <c r="T32" s="23" t="s">
        <v>51</v>
      </c>
      <c r="U32" s="23">
        <v>420</v>
      </c>
      <c r="V32" s="23">
        <v>1724</v>
      </c>
      <c r="W32" s="26"/>
    </row>
    <row r="33" s="4" customFormat="1" ht="103" customHeight="1" spans="1:23">
      <c r="A33" s="26"/>
      <c r="B33" s="38"/>
      <c r="C33" s="29" t="s">
        <v>85</v>
      </c>
      <c r="D33" s="30" t="s">
        <v>72</v>
      </c>
      <c r="E33" s="30" t="s">
        <v>73</v>
      </c>
      <c r="F33" s="31" t="s">
        <v>98</v>
      </c>
      <c r="G33" s="31" t="s">
        <v>99</v>
      </c>
      <c r="H33" s="45"/>
      <c r="I33" s="31" t="s">
        <v>58</v>
      </c>
      <c r="J33" s="38">
        <v>5</v>
      </c>
      <c r="K33" s="23" t="s">
        <v>59</v>
      </c>
      <c r="L33" s="67">
        <v>12.78</v>
      </c>
      <c r="M33" s="23" t="s">
        <v>70</v>
      </c>
      <c r="N33" s="23" t="s">
        <v>31</v>
      </c>
      <c r="O33" s="31" t="s">
        <v>99</v>
      </c>
      <c r="P33" s="69" t="s">
        <v>76</v>
      </c>
      <c r="Q33" s="31" t="s">
        <v>99</v>
      </c>
      <c r="R33" s="23" t="s">
        <v>100</v>
      </c>
      <c r="S33" s="23" t="s">
        <v>42</v>
      </c>
      <c r="T33" s="23" t="s">
        <v>51</v>
      </c>
      <c r="U33" s="23">
        <v>420</v>
      </c>
      <c r="V33" s="23">
        <v>1724</v>
      </c>
      <c r="W33" s="26"/>
    </row>
    <row r="34" s="4" customFormat="1" ht="105" customHeight="1" spans="1:23">
      <c r="A34" s="26"/>
      <c r="B34" s="38"/>
      <c r="C34" s="29" t="s">
        <v>85</v>
      </c>
      <c r="D34" s="30" t="s">
        <v>72</v>
      </c>
      <c r="E34" s="30" t="s">
        <v>73</v>
      </c>
      <c r="F34" s="31" t="s">
        <v>93</v>
      </c>
      <c r="G34" s="44" t="s">
        <v>94</v>
      </c>
      <c r="H34" s="32"/>
      <c r="I34" s="31" t="s">
        <v>58</v>
      </c>
      <c r="J34" s="38">
        <v>1</v>
      </c>
      <c r="K34" s="23" t="s">
        <v>59</v>
      </c>
      <c r="L34" s="67">
        <v>9.13</v>
      </c>
      <c r="M34" s="23" t="s">
        <v>70</v>
      </c>
      <c r="N34" s="23" t="s">
        <v>31</v>
      </c>
      <c r="O34" s="44" t="s">
        <v>94</v>
      </c>
      <c r="P34" s="69" t="s">
        <v>76</v>
      </c>
      <c r="Q34" s="44" t="s">
        <v>94</v>
      </c>
      <c r="R34" s="23" t="s">
        <v>95</v>
      </c>
      <c r="S34" s="23" t="s">
        <v>42</v>
      </c>
      <c r="T34" s="23" t="s">
        <v>51</v>
      </c>
      <c r="U34" s="23">
        <v>845</v>
      </c>
      <c r="V34" s="23">
        <v>3484</v>
      </c>
      <c r="W34" s="26"/>
    </row>
    <row r="35" s="4" customFormat="1" ht="62" customHeight="1" spans="1:23">
      <c r="A35" s="23"/>
      <c r="B35" s="38"/>
      <c r="C35" s="38" t="s">
        <v>80</v>
      </c>
      <c r="D35" s="30" t="s">
        <v>72</v>
      </c>
      <c r="E35" s="30" t="s">
        <v>73</v>
      </c>
      <c r="F35" s="31" t="s">
        <v>98</v>
      </c>
      <c r="G35" s="31" t="s">
        <v>102</v>
      </c>
      <c r="H35" s="32"/>
      <c r="I35" s="31" t="s">
        <v>58</v>
      </c>
      <c r="J35" s="38">
        <v>0.9</v>
      </c>
      <c r="K35" s="26" t="s">
        <v>38</v>
      </c>
      <c r="L35" s="70">
        <v>124</v>
      </c>
      <c r="M35" s="23" t="s">
        <v>70</v>
      </c>
      <c r="N35" s="23" t="s">
        <v>31</v>
      </c>
      <c r="O35" s="31" t="s">
        <v>102</v>
      </c>
      <c r="P35" s="69" t="s">
        <v>76</v>
      </c>
      <c r="Q35" s="31" t="s">
        <v>102</v>
      </c>
      <c r="R35" s="23" t="s">
        <v>103</v>
      </c>
      <c r="S35" s="23" t="s">
        <v>42</v>
      </c>
      <c r="T35" s="23" t="s">
        <v>51</v>
      </c>
      <c r="U35" s="23">
        <v>299</v>
      </c>
      <c r="V35" s="23">
        <v>1095</v>
      </c>
      <c r="W35" s="23"/>
    </row>
    <row r="36" s="4" customFormat="1" ht="62" customHeight="1" spans="1:23">
      <c r="A36" s="23"/>
      <c r="B36" s="38"/>
      <c r="C36" s="38" t="s">
        <v>104</v>
      </c>
      <c r="D36" s="30" t="s">
        <v>72</v>
      </c>
      <c r="E36" s="30" t="s">
        <v>73</v>
      </c>
      <c r="F36" s="31" t="s">
        <v>98</v>
      </c>
      <c r="G36" s="31" t="s">
        <v>102</v>
      </c>
      <c r="H36" s="32"/>
      <c r="I36" s="31" t="s">
        <v>58</v>
      </c>
      <c r="J36" s="38">
        <v>0.39</v>
      </c>
      <c r="K36" s="26" t="s">
        <v>38</v>
      </c>
      <c r="L36" s="70">
        <v>15.05</v>
      </c>
      <c r="M36" s="23" t="s">
        <v>70</v>
      </c>
      <c r="N36" s="23" t="s">
        <v>31</v>
      </c>
      <c r="O36" s="31" t="s">
        <v>102</v>
      </c>
      <c r="P36" s="69" t="s">
        <v>76</v>
      </c>
      <c r="Q36" s="31" t="s">
        <v>102</v>
      </c>
      <c r="R36" s="23" t="s">
        <v>103</v>
      </c>
      <c r="S36" s="23" t="s">
        <v>42</v>
      </c>
      <c r="T36" s="23" t="s">
        <v>51</v>
      </c>
      <c r="U36" s="23">
        <v>299</v>
      </c>
      <c r="V36" s="23">
        <v>1095</v>
      </c>
      <c r="W36" s="23"/>
    </row>
    <row r="37" s="4" customFormat="1" ht="62" customHeight="1" spans="1:23">
      <c r="A37" s="23"/>
      <c r="B37" s="38"/>
      <c r="C37" s="38" t="s">
        <v>105</v>
      </c>
      <c r="D37" s="30" t="s">
        <v>72</v>
      </c>
      <c r="E37" s="30" t="s">
        <v>73</v>
      </c>
      <c r="F37" s="31" t="s">
        <v>98</v>
      </c>
      <c r="G37" s="31" t="s">
        <v>106</v>
      </c>
      <c r="H37" s="32"/>
      <c r="I37" s="31" t="s">
        <v>58</v>
      </c>
      <c r="J37" s="38">
        <v>1.01</v>
      </c>
      <c r="K37" s="26" t="s">
        <v>38</v>
      </c>
      <c r="L37" s="70">
        <v>92.68</v>
      </c>
      <c r="M37" s="23" t="s">
        <v>70</v>
      </c>
      <c r="N37" s="23" t="s">
        <v>31</v>
      </c>
      <c r="O37" s="31" t="s">
        <v>106</v>
      </c>
      <c r="P37" s="69" t="s">
        <v>76</v>
      </c>
      <c r="Q37" s="31" t="s">
        <v>106</v>
      </c>
      <c r="R37" s="23" t="s">
        <v>107</v>
      </c>
      <c r="S37" s="23" t="s">
        <v>42</v>
      </c>
      <c r="T37" s="23" t="s">
        <v>51</v>
      </c>
      <c r="U37" s="23">
        <v>207</v>
      </c>
      <c r="V37" s="23">
        <v>796</v>
      </c>
      <c r="W37" s="23"/>
    </row>
    <row r="38" s="4" customFormat="1" ht="62" customHeight="1" spans="1:23">
      <c r="A38" s="23"/>
      <c r="B38" s="38"/>
      <c r="C38" s="38" t="s">
        <v>108</v>
      </c>
      <c r="D38" s="30" t="s">
        <v>72</v>
      </c>
      <c r="E38" s="30" t="s">
        <v>73</v>
      </c>
      <c r="F38" s="31" t="s">
        <v>98</v>
      </c>
      <c r="G38" s="31" t="s">
        <v>106</v>
      </c>
      <c r="H38" s="32"/>
      <c r="I38" s="31" t="s">
        <v>58</v>
      </c>
      <c r="J38" s="38">
        <v>0.89</v>
      </c>
      <c r="K38" s="26" t="s">
        <v>38</v>
      </c>
      <c r="L38" s="70">
        <v>35.86</v>
      </c>
      <c r="M38" s="23" t="s">
        <v>70</v>
      </c>
      <c r="N38" s="23" t="s">
        <v>31</v>
      </c>
      <c r="O38" s="31" t="s">
        <v>106</v>
      </c>
      <c r="P38" s="69" t="s">
        <v>76</v>
      </c>
      <c r="Q38" s="31" t="s">
        <v>106</v>
      </c>
      <c r="R38" s="23" t="s">
        <v>107</v>
      </c>
      <c r="S38" s="23" t="s">
        <v>42</v>
      </c>
      <c r="T38" s="23" t="s">
        <v>51</v>
      </c>
      <c r="U38" s="23">
        <v>207</v>
      </c>
      <c r="V38" s="23">
        <v>796</v>
      </c>
      <c r="W38" s="23"/>
    </row>
    <row r="39" s="4" customFormat="1" ht="62" customHeight="1" spans="1:23">
      <c r="A39" s="23"/>
      <c r="B39" s="38"/>
      <c r="C39" s="38" t="s">
        <v>109</v>
      </c>
      <c r="D39" s="30" t="s">
        <v>72</v>
      </c>
      <c r="E39" s="30" t="s">
        <v>73</v>
      </c>
      <c r="F39" s="31" t="s">
        <v>98</v>
      </c>
      <c r="G39" s="31" t="s">
        <v>110</v>
      </c>
      <c r="H39" s="32"/>
      <c r="I39" s="31" t="s">
        <v>58</v>
      </c>
      <c r="J39" s="38">
        <v>0.1</v>
      </c>
      <c r="K39" s="26" t="s">
        <v>38</v>
      </c>
      <c r="L39" s="70">
        <v>14.49</v>
      </c>
      <c r="M39" s="23" t="s">
        <v>70</v>
      </c>
      <c r="N39" s="23" t="s">
        <v>31</v>
      </c>
      <c r="O39" s="31" t="s">
        <v>110</v>
      </c>
      <c r="P39" s="69" t="s">
        <v>76</v>
      </c>
      <c r="Q39" s="31" t="s">
        <v>110</v>
      </c>
      <c r="R39" s="23" t="s">
        <v>111</v>
      </c>
      <c r="S39" s="23" t="s">
        <v>42</v>
      </c>
      <c r="T39" s="23" t="s">
        <v>51</v>
      </c>
      <c r="U39" s="23">
        <v>364</v>
      </c>
      <c r="V39" s="23">
        <v>1558</v>
      </c>
      <c r="W39" s="23"/>
    </row>
    <row r="40" s="4" customFormat="1" ht="62" customHeight="1" spans="1:23">
      <c r="A40" s="23"/>
      <c r="B40" s="38"/>
      <c r="C40" s="38" t="s">
        <v>104</v>
      </c>
      <c r="D40" s="30" t="s">
        <v>72</v>
      </c>
      <c r="E40" s="30" t="s">
        <v>73</v>
      </c>
      <c r="F40" s="31" t="s">
        <v>98</v>
      </c>
      <c r="G40" s="31" t="s">
        <v>110</v>
      </c>
      <c r="H40" s="32"/>
      <c r="I40" s="31" t="s">
        <v>58</v>
      </c>
      <c r="J40" s="38">
        <v>2.21</v>
      </c>
      <c r="K40" s="26" t="s">
        <v>38</v>
      </c>
      <c r="L40" s="70">
        <v>90.14</v>
      </c>
      <c r="M40" s="23" t="s">
        <v>70</v>
      </c>
      <c r="N40" s="23" t="s">
        <v>31</v>
      </c>
      <c r="O40" s="31" t="s">
        <v>110</v>
      </c>
      <c r="P40" s="69" t="s">
        <v>76</v>
      </c>
      <c r="Q40" s="31" t="s">
        <v>110</v>
      </c>
      <c r="R40" s="23" t="s">
        <v>111</v>
      </c>
      <c r="S40" s="23" t="s">
        <v>42</v>
      </c>
      <c r="T40" s="23" t="s">
        <v>51</v>
      </c>
      <c r="U40" s="23">
        <v>364</v>
      </c>
      <c r="V40" s="23">
        <v>1558</v>
      </c>
      <c r="W40" s="23"/>
    </row>
    <row r="41" s="4" customFormat="1" ht="62" customHeight="1" spans="1:23">
      <c r="A41" s="23"/>
      <c r="B41" s="38"/>
      <c r="C41" s="38" t="s">
        <v>109</v>
      </c>
      <c r="D41" s="30" t="s">
        <v>72</v>
      </c>
      <c r="E41" s="30" t="s">
        <v>73</v>
      </c>
      <c r="F41" s="31" t="s">
        <v>98</v>
      </c>
      <c r="G41" s="31" t="s">
        <v>99</v>
      </c>
      <c r="H41" s="32"/>
      <c r="I41" s="31" t="s">
        <v>58</v>
      </c>
      <c r="J41" s="38">
        <v>1.4</v>
      </c>
      <c r="K41" s="26" t="s">
        <v>38</v>
      </c>
      <c r="L41" s="70">
        <v>142.3</v>
      </c>
      <c r="M41" s="23" t="s">
        <v>70</v>
      </c>
      <c r="N41" s="23" t="s">
        <v>31</v>
      </c>
      <c r="O41" s="31" t="s">
        <v>99</v>
      </c>
      <c r="P41" s="69" t="s">
        <v>76</v>
      </c>
      <c r="Q41" s="31" t="s">
        <v>99</v>
      </c>
      <c r="R41" s="23" t="s">
        <v>112</v>
      </c>
      <c r="S41" s="23" t="s">
        <v>42</v>
      </c>
      <c r="T41" s="23" t="s">
        <v>51</v>
      </c>
      <c r="U41" s="23">
        <v>418</v>
      </c>
      <c r="V41" s="23">
        <v>1719</v>
      </c>
      <c r="W41" s="23"/>
    </row>
    <row r="42" s="4" customFormat="1" ht="62" customHeight="1" spans="1:23">
      <c r="A42" s="23"/>
      <c r="B42" s="38"/>
      <c r="C42" s="38" t="s">
        <v>104</v>
      </c>
      <c r="D42" s="30" t="s">
        <v>72</v>
      </c>
      <c r="E42" s="30" t="s">
        <v>73</v>
      </c>
      <c r="F42" s="31" t="s">
        <v>98</v>
      </c>
      <c r="G42" s="31" t="s">
        <v>99</v>
      </c>
      <c r="H42" s="32"/>
      <c r="I42" s="31" t="s">
        <v>58</v>
      </c>
      <c r="J42" s="38">
        <v>0.11</v>
      </c>
      <c r="K42" s="26" t="s">
        <v>38</v>
      </c>
      <c r="L42" s="70">
        <v>11.49</v>
      </c>
      <c r="M42" s="23" t="s">
        <v>70</v>
      </c>
      <c r="N42" s="23" t="s">
        <v>31</v>
      </c>
      <c r="O42" s="31" t="s">
        <v>99</v>
      </c>
      <c r="P42" s="69" t="s">
        <v>76</v>
      </c>
      <c r="Q42" s="31" t="s">
        <v>99</v>
      </c>
      <c r="R42" s="23" t="s">
        <v>112</v>
      </c>
      <c r="S42" s="23" t="s">
        <v>42</v>
      </c>
      <c r="T42" s="23" t="s">
        <v>51</v>
      </c>
      <c r="U42" s="23">
        <v>418</v>
      </c>
      <c r="V42" s="23">
        <v>1719</v>
      </c>
      <c r="W42" s="23"/>
    </row>
    <row r="43" s="4" customFormat="1" ht="82" customHeight="1" spans="1:23">
      <c r="A43" s="23"/>
      <c r="B43" s="38"/>
      <c r="C43" s="23" t="s">
        <v>113</v>
      </c>
      <c r="D43" s="30" t="s">
        <v>72</v>
      </c>
      <c r="E43" s="30" t="s">
        <v>73</v>
      </c>
      <c r="F43" s="31" t="s">
        <v>114</v>
      </c>
      <c r="G43" s="31" t="s">
        <v>115</v>
      </c>
      <c r="H43" s="32"/>
      <c r="I43" s="31" t="s">
        <v>58</v>
      </c>
      <c r="J43" s="46">
        <v>8</v>
      </c>
      <c r="K43" s="23" t="s">
        <v>59</v>
      </c>
      <c r="L43" s="67">
        <v>133.7</v>
      </c>
      <c r="M43" s="23" t="s">
        <v>70</v>
      </c>
      <c r="N43" s="23" t="s">
        <v>31</v>
      </c>
      <c r="O43" s="31" t="s">
        <v>115</v>
      </c>
      <c r="P43" s="69" t="s">
        <v>76</v>
      </c>
      <c r="Q43" s="31" t="s">
        <v>115</v>
      </c>
      <c r="R43" s="23" t="s">
        <v>116</v>
      </c>
      <c r="S43" s="23" t="s">
        <v>42</v>
      </c>
      <c r="T43" s="23" t="s">
        <v>51</v>
      </c>
      <c r="U43" s="23">
        <v>250</v>
      </c>
      <c r="V43" s="23">
        <v>1069</v>
      </c>
      <c r="W43" s="23"/>
    </row>
    <row r="44" s="4" customFormat="1" ht="46" customHeight="1" spans="1:23">
      <c r="A44" s="26"/>
      <c r="B44" s="38"/>
      <c r="C44" s="46" t="s">
        <v>117</v>
      </c>
      <c r="D44" s="30" t="s">
        <v>72</v>
      </c>
      <c r="E44" s="30" t="s">
        <v>73</v>
      </c>
      <c r="F44" s="31" t="s">
        <v>114</v>
      </c>
      <c r="G44" s="31" t="s">
        <v>118</v>
      </c>
      <c r="H44" s="45"/>
      <c r="I44" s="31" t="s">
        <v>58</v>
      </c>
      <c r="J44" s="46">
        <v>1.5</v>
      </c>
      <c r="K44" s="26" t="s">
        <v>38</v>
      </c>
      <c r="L44" s="70">
        <v>55.27</v>
      </c>
      <c r="M44" s="23" t="s">
        <v>70</v>
      </c>
      <c r="N44" s="23" t="s">
        <v>31</v>
      </c>
      <c r="O44" s="31" t="s">
        <v>115</v>
      </c>
      <c r="P44" s="69" t="s">
        <v>76</v>
      </c>
      <c r="Q44" s="31" t="s">
        <v>118</v>
      </c>
      <c r="R44" s="23" t="s">
        <v>119</v>
      </c>
      <c r="S44" s="23" t="s">
        <v>42</v>
      </c>
      <c r="T44" s="23" t="s">
        <v>51</v>
      </c>
      <c r="U44" s="23">
        <v>405</v>
      </c>
      <c r="V44" s="23">
        <v>1603</v>
      </c>
      <c r="W44" s="26"/>
    </row>
    <row r="45" s="4" customFormat="1" ht="31" customHeight="1" spans="1:23">
      <c r="A45" s="46"/>
      <c r="B45" s="38"/>
      <c r="C45" s="46" t="s">
        <v>120</v>
      </c>
      <c r="D45" s="30" t="s">
        <v>72</v>
      </c>
      <c r="E45" s="30" t="s">
        <v>73</v>
      </c>
      <c r="F45" s="31" t="s">
        <v>114</v>
      </c>
      <c r="G45" s="31" t="s">
        <v>118</v>
      </c>
      <c r="H45" s="32"/>
      <c r="I45" s="31" t="s">
        <v>58</v>
      </c>
      <c r="J45" s="46">
        <v>7.15</v>
      </c>
      <c r="K45" s="26" t="s">
        <v>38</v>
      </c>
      <c r="L45" s="70">
        <v>234.81</v>
      </c>
      <c r="M45" s="23" t="s">
        <v>70</v>
      </c>
      <c r="N45" s="23" t="s">
        <v>31</v>
      </c>
      <c r="O45" s="31" t="s">
        <v>115</v>
      </c>
      <c r="P45" s="69" t="s">
        <v>76</v>
      </c>
      <c r="Q45" s="31" t="s">
        <v>118</v>
      </c>
      <c r="R45" s="23" t="s">
        <v>119</v>
      </c>
      <c r="S45" s="23" t="s">
        <v>42</v>
      </c>
      <c r="T45" s="23" t="s">
        <v>51</v>
      </c>
      <c r="U45" s="23">
        <v>405</v>
      </c>
      <c r="V45" s="23">
        <v>1603</v>
      </c>
      <c r="W45" s="23"/>
    </row>
    <row r="46" s="4" customFormat="1" ht="30" customHeight="1" spans="1:23">
      <c r="A46" s="23">
        <v>6</v>
      </c>
      <c r="B46" s="28" t="s">
        <v>121</v>
      </c>
      <c r="C46" s="29"/>
      <c r="D46" s="30"/>
      <c r="E46" s="30"/>
      <c r="F46" s="31"/>
      <c r="G46" s="31"/>
      <c r="H46" s="32"/>
      <c r="I46" s="31"/>
      <c r="J46" s="46"/>
      <c r="K46" s="46"/>
      <c r="L46" s="60">
        <f>L47</f>
        <v>1975.5442</v>
      </c>
      <c r="M46" s="23" t="s">
        <v>122</v>
      </c>
      <c r="N46" s="26" t="s">
        <v>31</v>
      </c>
      <c r="O46" s="26"/>
      <c r="P46" s="63"/>
      <c r="Q46" s="23"/>
      <c r="R46" s="46"/>
      <c r="S46" s="46"/>
      <c r="T46" s="23"/>
      <c r="U46" s="23"/>
      <c r="V46" s="23"/>
      <c r="W46" s="23"/>
    </row>
    <row r="47" s="5" customFormat="1" ht="98" customHeight="1" spans="1:23">
      <c r="A47" s="31"/>
      <c r="B47" s="47"/>
      <c r="C47" s="47" t="s">
        <v>123</v>
      </c>
      <c r="D47" s="48" t="s">
        <v>124</v>
      </c>
      <c r="E47" s="30" t="s">
        <v>55</v>
      </c>
      <c r="F47" s="48" t="s">
        <v>81</v>
      </c>
      <c r="G47" s="31" t="s">
        <v>125</v>
      </c>
      <c r="H47" s="32"/>
      <c r="I47" s="31" t="s">
        <v>58</v>
      </c>
      <c r="J47" s="71">
        <v>133.5</v>
      </c>
      <c r="K47" s="71" t="s">
        <v>126</v>
      </c>
      <c r="L47" s="60">
        <v>1975.5442</v>
      </c>
      <c r="M47" s="31" t="s">
        <v>127</v>
      </c>
      <c r="N47" s="44" t="s">
        <v>128</v>
      </c>
      <c r="O47" s="44" t="s">
        <v>128</v>
      </c>
      <c r="P47" s="72" t="s">
        <v>129</v>
      </c>
      <c r="Q47" s="31" t="s">
        <v>130</v>
      </c>
      <c r="R47" s="31" t="s">
        <v>131</v>
      </c>
      <c r="S47" s="31" t="s">
        <v>132</v>
      </c>
      <c r="T47" s="31" t="s">
        <v>133</v>
      </c>
      <c r="U47" s="31">
        <v>1335</v>
      </c>
      <c r="V47" s="31">
        <v>4041</v>
      </c>
      <c r="W47" s="31" t="s">
        <v>134</v>
      </c>
    </row>
    <row r="48" s="4" customFormat="1" ht="30" customHeight="1" spans="1:23">
      <c r="A48" s="23">
        <v>7</v>
      </c>
      <c r="B48" s="28" t="s">
        <v>135</v>
      </c>
      <c r="C48" s="29"/>
      <c r="D48" s="30"/>
      <c r="E48" s="30"/>
      <c r="F48" s="31"/>
      <c r="G48" s="31"/>
      <c r="H48" s="32"/>
      <c r="I48" s="31"/>
      <c r="J48" s="46"/>
      <c r="K48" s="46"/>
      <c r="L48" s="60">
        <v>550</v>
      </c>
      <c r="M48" s="23" t="s">
        <v>30</v>
      </c>
      <c r="N48" s="23" t="s">
        <v>136</v>
      </c>
      <c r="O48" s="23"/>
      <c r="P48" s="63"/>
      <c r="Q48" s="23"/>
      <c r="R48" s="46"/>
      <c r="S48" s="46"/>
      <c r="T48" s="23"/>
      <c r="U48" s="23"/>
      <c r="V48" s="23"/>
      <c r="W48" s="23"/>
    </row>
    <row r="49" s="4" customFormat="1" ht="30" customHeight="1" spans="1:23">
      <c r="A49" s="23"/>
      <c r="B49" s="28"/>
      <c r="C49" s="29" t="s">
        <v>137</v>
      </c>
      <c r="D49" s="30" t="s">
        <v>124</v>
      </c>
      <c r="E49" s="30" t="s">
        <v>73</v>
      </c>
      <c r="F49" s="31" t="s">
        <v>81</v>
      </c>
      <c r="G49" s="31" t="s">
        <v>138</v>
      </c>
      <c r="H49" s="49" t="s">
        <v>139</v>
      </c>
      <c r="I49" s="31" t="s">
        <v>58</v>
      </c>
      <c r="J49" s="46">
        <v>6</v>
      </c>
      <c r="K49" s="46" t="s">
        <v>140</v>
      </c>
      <c r="L49" s="67">
        <v>449.44</v>
      </c>
      <c r="M49" s="37" t="s">
        <v>30</v>
      </c>
      <c r="N49" s="37" t="s">
        <v>136</v>
      </c>
      <c r="O49" s="37" t="s">
        <v>136</v>
      </c>
      <c r="P49" s="63"/>
      <c r="Q49" s="23" t="s">
        <v>136</v>
      </c>
      <c r="R49" s="46" t="s">
        <v>141</v>
      </c>
      <c r="S49" s="46" t="s">
        <v>142</v>
      </c>
      <c r="T49" s="37" t="s">
        <v>143</v>
      </c>
      <c r="U49" s="37">
        <v>1193</v>
      </c>
      <c r="V49" s="37">
        <v>4493</v>
      </c>
      <c r="W49" s="23"/>
    </row>
    <row r="50" s="4" customFormat="1" ht="30" customHeight="1" spans="1:23">
      <c r="A50" s="23"/>
      <c r="B50" s="28"/>
      <c r="C50" s="29" t="s">
        <v>144</v>
      </c>
      <c r="D50" s="30" t="s">
        <v>124</v>
      </c>
      <c r="E50" s="30" t="s">
        <v>73</v>
      </c>
      <c r="F50" s="31" t="s">
        <v>81</v>
      </c>
      <c r="G50" s="31" t="s">
        <v>138</v>
      </c>
      <c r="H50" s="49" t="s">
        <v>139</v>
      </c>
      <c r="I50" s="31" t="s">
        <v>58</v>
      </c>
      <c r="J50" s="46">
        <v>50</v>
      </c>
      <c r="K50" s="46" t="s">
        <v>145</v>
      </c>
      <c r="L50" s="67">
        <v>29.19</v>
      </c>
      <c r="M50" s="65"/>
      <c r="N50" s="65"/>
      <c r="O50" s="65"/>
      <c r="P50" s="63"/>
      <c r="Q50" s="23" t="s">
        <v>136</v>
      </c>
      <c r="R50" s="46" t="s">
        <v>141</v>
      </c>
      <c r="S50" s="46" t="s">
        <v>142</v>
      </c>
      <c r="T50" s="26"/>
      <c r="U50" s="65"/>
      <c r="V50" s="65"/>
      <c r="W50" s="23"/>
    </row>
    <row r="51" s="4" customFormat="1" ht="30" customHeight="1" spans="1:23">
      <c r="A51" s="23"/>
      <c r="B51" s="28"/>
      <c r="C51" s="50" t="s">
        <v>146</v>
      </c>
      <c r="D51" s="30" t="s">
        <v>124</v>
      </c>
      <c r="E51" s="30" t="s">
        <v>73</v>
      </c>
      <c r="F51" s="31" t="s">
        <v>81</v>
      </c>
      <c r="G51" s="31" t="s">
        <v>138</v>
      </c>
      <c r="H51" s="49" t="s">
        <v>139</v>
      </c>
      <c r="I51" s="31" t="s">
        <v>58</v>
      </c>
      <c r="J51" s="46">
        <v>2038</v>
      </c>
      <c r="K51" s="46" t="s">
        <v>147</v>
      </c>
      <c r="L51" s="67">
        <v>55.77</v>
      </c>
      <c r="M51" s="65"/>
      <c r="N51" s="65"/>
      <c r="O51" s="65"/>
      <c r="P51" s="63"/>
      <c r="Q51" s="23" t="s">
        <v>136</v>
      </c>
      <c r="R51" s="46" t="s">
        <v>141</v>
      </c>
      <c r="S51" s="46" t="s">
        <v>142</v>
      </c>
      <c r="T51" s="26" t="s">
        <v>143</v>
      </c>
      <c r="U51" s="65"/>
      <c r="V51" s="65"/>
      <c r="W51" s="23"/>
    </row>
    <row r="52" s="4" customFormat="1" ht="22" customHeight="1" spans="1:23">
      <c r="A52" s="23"/>
      <c r="B52" s="28"/>
      <c r="C52" s="29" t="s">
        <v>148</v>
      </c>
      <c r="D52" s="30" t="s">
        <v>124</v>
      </c>
      <c r="E52" s="30" t="s">
        <v>73</v>
      </c>
      <c r="F52" s="31" t="s">
        <v>81</v>
      </c>
      <c r="G52" s="31" t="s">
        <v>138</v>
      </c>
      <c r="H52" s="49" t="s">
        <v>139</v>
      </c>
      <c r="I52" s="31" t="s">
        <v>58</v>
      </c>
      <c r="J52" s="46">
        <v>25</v>
      </c>
      <c r="K52" s="46" t="s">
        <v>145</v>
      </c>
      <c r="L52" s="67">
        <v>15.6</v>
      </c>
      <c r="M52" s="26"/>
      <c r="N52" s="26"/>
      <c r="O52" s="26"/>
      <c r="P52" s="63"/>
      <c r="Q52" s="23" t="s">
        <v>136</v>
      </c>
      <c r="R52" s="46" t="s">
        <v>141</v>
      </c>
      <c r="S52" s="46" t="s">
        <v>142</v>
      </c>
      <c r="T52" s="23" t="s">
        <v>143</v>
      </c>
      <c r="U52" s="26"/>
      <c r="V52" s="26"/>
      <c r="W52" s="23"/>
    </row>
    <row r="53" s="4" customFormat="1" ht="30" customHeight="1" spans="1:23">
      <c r="A53" s="23">
        <v>8</v>
      </c>
      <c r="B53" s="28" t="s">
        <v>149</v>
      </c>
      <c r="C53" s="29"/>
      <c r="D53" s="30"/>
      <c r="E53" s="30"/>
      <c r="F53" s="31"/>
      <c r="G53" s="31"/>
      <c r="H53" s="32"/>
      <c r="I53" s="31"/>
      <c r="J53" s="46"/>
      <c r="K53" s="46"/>
      <c r="L53" s="60">
        <v>504</v>
      </c>
      <c r="M53" s="23" t="s">
        <v>30</v>
      </c>
      <c r="N53" s="23" t="s">
        <v>136</v>
      </c>
      <c r="O53" s="23"/>
      <c r="P53" s="63"/>
      <c r="Q53" s="23"/>
      <c r="R53" s="46"/>
      <c r="S53" s="46"/>
      <c r="T53" s="23"/>
      <c r="U53" s="23"/>
      <c r="V53" s="23"/>
      <c r="W53" s="23"/>
    </row>
    <row r="54" s="4" customFormat="1" ht="30" customHeight="1" spans="1:23">
      <c r="A54" s="23"/>
      <c r="B54" s="51"/>
      <c r="C54" s="50" t="s">
        <v>137</v>
      </c>
      <c r="D54" s="30" t="s">
        <v>124</v>
      </c>
      <c r="E54" s="30" t="s">
        <v>73</v>
      </c>
      <c r="F54" s="31" t="s">
        <v>81</v>
      </c>
      <c r="G54" s="31" t="s">
        <v>150</v>
      </c>
      <c r="H54" s="32" t="s">
        <v>151</v>
      </c>
      <c r="I54" s="31" t="s">
        <v>58</v>
      </c>
      <c r="J54" s="46">
        <v>15.6</v>
      </c>
      <c r="K54" s="46" t="s">
        <v>140</v>
      </c>
      <c r="L54" s="67">
        <v>254.82</v>
      </c>
      <c r="M54" s="37" t="s">
        <v>30</v>
      </c>
      <c r="N54" s="73" t="s">
        <v>136</v>
      </c>
      <c r="O54" s="23" t="s">
        <v>136</v>
      </c>
      <c r="P54" s="74"/>
      <c r="Q54" s="23" t="s">
        <v>136</v>
      </c>
      <c r="R54" s="46" t="s">
        <v>141</v>
      </c>
      <c r="S54" s="46" t="s">
        <v>142</v>
      </c>
      <c r="T54" s="37" t="s">
        <v>143</v>
      </c>
      <c r="U54" s="37">
        <v>486</v>
      </c>
      <c r="V54" s="37">
        <v>2040</v>
      </c>
      <c r="W54" s="23"/>
    </row>
    <row r="55" s="4" customFormat="1" ht="30" customHeight="1" spans="1:23">
      <c r="A55" s="23"/>
      <c r="B55" s="51"/>
      <c r="C55" s="50" t="s">
        <v>144</v>
      </c>
      <c r="D55" s="30" t="s">
        <v>124</v>
      </c>
      <c r="E55" s="30" t="s">
        <v>73</v>
      </c>
      <c r="F55" s="31" t="s">
        <v>81</v>
      </c>
      <c r="G55" s="31" t="s">
        <v>150</v>
      </c>
      <c r="H55" s="32" t="s">
        <v>151</v>
      </c>
      <c r="I55" s="31" t="s">
        <v>58</v>
      </c>
      <c r="J55" s="46">
        <v>70</v>
      </c>
      <c r="K55" s="46" t="s">
        <v>145</v>
      </c>
      <c r="L55" s="67">
        <v>29.07</v>
      </c>
      <c r="M55" s="65"/>
      <c r="N55" s="75"/>
      <c r="O55" s="23"/>
      <c r="P55" s="74"/>
      <c r="Q55" s="23" t="s">
        <v>136</v>
      </c>
      <c r="R55" s="46" t="s">
        <v>141</v>
      </c>
      <c r="S55" s="46" t="s">
        <v>142</v>
      </c>
      <c r="T55" s="26"/>
      <c r="U55" s="65"/>
      <c r="V55" s="65"/>
      <c r="W55" s="23"/>
    </row>
    <row r="56" s="4" customFormat="1" ht="30" customHeight="1" spans="1:23">
      <c r="A56" s="23"/>
      <c r="B56" s="51"/>
      <c r="C56" s="50" t="s">
        <v>146</v>
      </c>
      <c r="D56" s="30" t="s">
        <v>124</v>
      </c>
      <c r="E56" s="30" t="s">
        <v>73</v>
      </c>
      <c r="F56" s="31" t="s">
        <v>81</v>
      </c>
      <c r="G56" s="31" t="s">
        <v>150</v>
      </c>
      <c r="H56" s="32" t="s">
        <v>151</v>
      </c>
      <c r="I56" s="31" t="s">
        <v>58</v>
      </c>
      <c r="J56" s="46">
        <v>12000</v>
      </c>
      <c r="K56" s="46" t="s">
        <v>147</v>
      </c>
      <c r="L56" s="67">
        <v>211.8</v>
      </c>
      <c r="M56" s="65"/>
      <c r="N56" s="75"/>
      <c r="O56" s="23"/>
      <c r="P56" s="74"/>
      <c r="Q56" s="23" t="s">
        <v>136</v>
      </c>
      <c r="R56" s="46" t="s">
        <v>141</v>
      </c>
      <c r="S56" s="46" t="s">
        <v>142</v>
      </c>
      <c r="T56" s="26" t="s">
        <v>143</v>
      </c>
      <c r="U56" s="65"/>
      <c r="V56" s="65"/>
      <c r="W56" s="23"/>
    </row>
    <row r="57" s="4" customFormat="1" ht="30" customHeight="1" spans="1:23">
      <c r="A57" s="23"/>
      <c r="B57" s="51"/>
      <c r="C57" s="50" t="s">
        <v>148</v>
      </c>
      <c r="D57" s="30" t="s">
        <v>124</v>
      </c>
      <c r="E57" s="30" t="s">
        <v>73</v>
      </c>
      <c r="F57" s="31" t="s">
        <v>81</v>
      </c>
      <c r="G57" s="31" t="s">
        <v>150</v>
      </c>
      <c r="H57" s="32" t="s">
        <v>151</v>
      </c>
      <c r="I57" s="31" t="s">
        <v>58</v>
      </c>
      <c r="J57" s="46">
        <v>20</v>
      </c>
      <c r="K57" s="46" t="s">
        <v>145</v>
      </c>
      <c r="L57" s="67">
        <v>8.31</v>
      </c>
      <c r="M57" s="26"/>
      <c r="N57" s="76"/>
      <c r="O57" s="23"/>
      <c r="P57" s="74"/>
      <c r="Q57" s="23" t="s">
        <v>136</v>
      </c>
      <c r="R57" s="46" t="s">
        <v>141</v>
      </c>
      <c r="S57" s="46" t="s">
        <v>142</v>
      </c>
      <c r="T57" s="23" t="s">
        <v>143</v>
      </c>
      <c r="U57" s="26"/>
      <c r="V57" s="26"/>
      <c r="W57" s="23"/>
    </row>
    <row r="58" s="4" customFormat="1" ht="30" customHeight="1" spans="1:23">
      <c r="A58" s="23">
        <v>9</v>
      </c>
      <c r="B58" s="51" t="s">
        <v>152</v>
      </c>
      <c r="C58" s="50"/>
      <c r="D58" s="30"/>
      <c r="E58" s="30"/>
      <c r="F58" s="31"/>
      <c r="G58" s="31"/>
      <c r="H58" s="32"/>
      <c r="I58" s="31"/>
      <c r="J58" s="46"/>
      <c r="K58" s="46"/>
      <c r="L58" s="77">
        <v>147.5</v>
      </c>
      <c r="M58" s="23" t="s">
        <v>70</v>
      </c>
      <c r="N58" s="23" t="s">
        <v>136</v>
      </c>
      <c r="O58" s="23"/>
      <c r="P58" s="63"/>
      <c r="Q58" s="23"/>
      <c r="R58" s="46"/>
      <c r="S58" s="46"/>
      <c r="T58" s="23"/>
      <c r="U58" s="23"/>
      <c r="V58" s="23"/>
      <c r="W58" s="23" t="s">
        <v>153</v>
      </c>
    </row>
    <row r="59" s="4" customFormat="1" ht="30" customHeight="1" spans="1:23">
      <c r="A59" s="23"/>
      <c r="B59" s="51"/>
      <c r="C59" s="52" t="s">
        <v>154</v>
      </c>
      <c r="D59" s="30" t="s">
        <v>155</v>
      </c>
      <c r="E59" s="30" t="s">
        <v>156</v>
      </c>
      <c r="F59" s="53" t="s">
        <v>157</v>
      </c>
      <c r="G59" s="31"/>
      <c r="H59" s="32"/>
      <c r="I59" s="31" t="s">
        <v>58</v>
      </c>
      <c r="J59" s="46">
        <v>51</v>
      </c>
      <c r="K59" s="46" t="s">
        <v>158</v>
      </c>
      <c r="L59" s="78">
        <v>60.1</v>
      </c>
      <c r="M59" s="37" t="s">
        <v>70</v>
      </c>
      <c r="N59" s="37" t="s">
        <v>136</v>
      </c>
      <c r="O59" s="37" t="s">
        <v>159</v>
      </c>
      <c r="P59" s="63" t="s">
        <v>160</v>
      </c>
      <c r="Q59" s="23" t="s">
        <v>159</v>
      </c>
      <c r="R59" s="46" t="s">
        <v>159</v>
      </c>
      <c r="S59" s="46" t="s">
        <v>142</v>
      </c>
      <c r="T59" s="23" t="s">
        <v>143</v>
      </c>
      <c r="U59" s="23">
        <v>18</v>
      </c>
      <c r="V59" s="23">
        <v>47</v>
      </c>
      <c r="W59" s="23"/>
    </row>
    <row r="60" s="4" customFormat="1" ht="30" customHeight="1" spans="1:23">
      <c r="A60" s="23"/>
      <c r="B60" s="51"/>
      <c r="C60" s="52"/>
      <c r="D60" s="30" t="s">
        <v>155</v>
      </c>
      <c r="E60" s="30" t="s">
        <v>156</v>
      </c>
      <c r="F60" s="53" t="s">
        <v>93</v>
      </c>
      <c r="G60" s="31"/>
      <c r="H60" s="32"/>
      <c r="I60" s="31" t="s">
        <v>58</v>
      </c>
      <c r="J60" s="46">
        <v>13</v>
      </c>
      <c r="K60" s="46" t="s">
        <v>158</v>
      </c>
      <c r="L60" s="78">
        <v>15.1</v>
      </c>
      <c r="M60" s="65"/>
      <c r="N60" s="65"/>
      <c r="O60" s="65"/>
      <c r="P60" s="63" t="s">
        <v>160</v>
      </c>
      <c r="Q60" s="23" t="s">
        <v>159</v>
      </c>
      <c r="R60" s="46" t="s">
        <v>159</v>
      </c>
      <c r="S60" s="46" t="s">
        <v>142</v>
      </c>
      <c r="T60" s="23" t="s">
        <v>143</v>
      </c>
      <c r="U60" s="23">
        <v>15</v>
      </c>
      <c r="V60" s="23">
        <v>56</v>
      </c>
      <c r="W60" s="23"/>
    </row>
    <row r="61" s="4" customFormat="1" ht="30" customHeight="1" spans="1:23">
      <c r="A61" s="23"/>
      <c r="B61" s="51"/>
      <c r="C61" s="52"/>
      <c r="D61" s="30" t="s">
        <v>155</v>
      </c>
      <c r="E61" s="30" t="s">
        <v>156</v>
      </c>
      <c r="F61" s="53" t="s">
        <v>161</v>
      </c>
      <c r="G61" s="31"/>
      <c r="H61" s="32"/>
      <c r="I61" s="31" t="s">
        <v>58</v>
      </c>
      <c r="J61" s="46">
        <v>6</v>
      </c>
      <c r="K61" s="46" t="s">
        <v>158</v>
      </c>
      <c r="L61" s="78">
        <v>6.7</v>
      </c>
      <c r="M61" s="65"/>
      <c r="N61" s="65"/>
      <c r="O61" s="65"/>
      <c r="P61" s="63" t="s">
        <v>160</v>
      </c>
      <c r="Q61" s="23" t="s">
        <v>159</v>
      </c>
      <c r="R61" s="46" t="s">
        <v>159</v>
      </c>
      <c r="S61" s="46" t="s">
        <v>142</v>
      </c>
      <c r="T61" s="23" t="s">
        <v>143</v>
      </c>
      <c r="U61" s="23">
        <v>26</v>
      </c>
      <c r="V61" s="23">
        <v>104</v>
      </c>
      <c r="W61" s="23"/>
    </row>
    <row r="62" s="4" customFormat="1" ht="30" customHeight="1" spans="1:23">
      <c r="A62" s="23"/>
      <c r="B62" s="51"/>
      <c r="C62" s="52"/>
      <c r="D62" s="30" t="s">
        <v>155</v>
      </c>
      <c r="E62" s="30" t="s">
        <v>156</v>
      </c>
      <c r="F62" s="53" t="s">
        <v>114</v>
      </c>
      <c r="G62" s="31"/>
      <c r="H62" s="32"/>
      <c r="I62" s="31" t="s">
        <v>58</v>
      </c>
      <c r="J62" s="46">
        <v>1</v>
      </c>
      <c r="K62" s="46" t="s">
        <v>158</v>
      </c>
      <c r="L62" s="78">
        <v>1.7</v>
      </c>
      <c r="M62" s="65"/>
      <c r="N62" s="65"/>
      <c r="O62" s="65"/>
      <c r="P62" s="63" t="s">
        <v>160</v>
      </c>
      <c r="Q62" s="23" t="s">
        <v>159</v>
      </c>
      <c r="R62" s="46" t="s">
        <v>159</v>
      </c>
      <c r="S62" s="46" t="s">
        <v>142</v>
      </c>
      <c r="T62" s="23" t="s">
        <v>143</v>
      </c>
      <c r="U62" s="23">
        <v>51</v>
      </c>
      <c r="V62" s="23">
        <v>244</v>
      </c>
      <c r="W62" s="23"/>
    </row>
    <row r="63" s="4" customFormat="1" ht="30" customHeight="1" spans="1:23">
      <c r="A63" s="23"/>
      <c r="B63" s="51"/>
      <c r="C63" s="52"/>
      <c r="D63" s="30" t="s">
        <v>155</v>
      </c>
      <c r="E63" s="30" t="s">
        <v>156</v>
      </c>
      <c r="F63" s="53" t="s">
        <v>74</v>
      </c>
      <c r="G63" s="31"/>
      <c r="H63" s="32"/>
      <c r="I63" s="31" t="s">
        <v>58</v>
      </c>
      <c r="J63" s="46">
        <v>26</v>
      </c>
      <c r="K63" s="46" t="s">
        <v>158</v>
      </c>
      <c r="L63" s="78">
        <v>28.8</v>
      </c>
      <c r="M63" s="65"/>
      <c r="N63" s="65"/>
      <c r="O63" s="65"/>
      <c r="P63" s="63" t="s">
        <v>160</v>
      </c>
      <c r="Q63" s="23" t="s">
        <v>159</v>
      </c>
      <c r="R63" s="46" t="s">
        <v>159</v>
      </c>
      <c r="S63" s="46" t="s">
        <v>142</v>
      </c>
      <c r="T63" s="23" t="s">
        <v>143</v>
      </c>
      <c r="U63" s="23">
        <v>13</v>
      </c>
      <c r="V63" s="23">
        <v>48</v>
      </c>
      <c r="W63" s="23"/>
    </row>
    <row r="64" s="4" customFormat="1" ht="30" customHeight="1" spans="1:23">
      <c r="A64" s="23"/>
      <c r="B64" s="51"/>
      <c r="C64" s="52"/>
      <c r="D64" s="30" t="s">
        <v>155</v>
      </c>
      <c r="E64" s="30" t="s">
        <v>156</v>
      </c>
      <c r="F64" s="53" t="s">
        <v>162</v>
      </c>
      <c r="G64" s="31"/>
      <c r="H64" s="32"/>
      <c r="I64" s="31" t="s">
        <v>58</v>
      </c>
      <c r="J64" s="46">
        <v>18</v>
      </c>
      <c r="K64" s="46" t="s">
        <v>158</v>
      </c>
      <c r="L64" s="78">
        <v>20.1</v>
      </c>
      <c r="M64" s="65"/>
      <c r="N64" s="65"/>
      <c r="O64" s="65"/>
      <c r="P64" s="63" t="s">
        <v>163</v>
      </c>
      <c r="Q64" s="23" t="s">
        <v>159</v>
      </c>
      <c r="R64" s="46" t="s">
        <v>159</v>
      </c>
      <c r="S64" s="46" t="s">
        <v>142</v>
      </c>
      <c r="T64" s="23" t="s">
        <v>143</v>
      </c>
      <c r="U64" s="23">
        <v>6</v>
      </c>
      <c r="V64" s="23">
        <v>23</v>
      </c>
      <c r="W64" s="23"/>
    </row>
    <row r="65" s="4" customFormat="1" ht="26" customHeight="1" spans="1:23">
      <c r="A65" s="23"/>
      <c r="B65" s="51"/>
      <c r="C65" s="50"/>
      <c r="D65" s="30" t="s">
        <v>155</v>
      </c>
      <c r="E65" s="30" t="s">
        <v>156</v>
      </c>
      <c r="F65" s="53" t="s">
        <v>81</v>
      </c>
      <c r="G65" s="31"/>
      <c r="H65" s="32"/>
      <c r="I65" s="31" t="s">
        <v>58</v>
      </c>
      <c r="J65" s="46">
        <v>15</v>
      </c>
      <c r="K65" s="46" t="s">
        <v>158</v>
      </c>
      <c r="L65" s="78">
        <v>15</v>
      </c>
      <c r="M65" s="26"/>
      <c r="N65" s="26"/>
      <c r="O65" s="26"/>
      <c r="P65" s="63" t="s">
        <v>163</v>
      </c>
      <c r="Q65" s="23" t="s">
        <v>159</v>
      </c>
      <c r="R65" s="46" t="s">
        <v>159</v>
      </c>
      <c r="S65" s="46" t="s">
        <v>142</v>
      </c>
      <c r="T65" s="23" t="s">
        <v>143</v>
      </c>
      <c r="U65" s="23">
        <v>1</v>
      </c>
      <c r="V65" s="23">
        <v>4</v>
      </c>
      <c r="W65" s="23"/>
    </row>
    <row r="66" s="4" customFormat="1" ht="37" customHeight="1" spans="1:23">
      <c r="A66" s="23">
        <v>10</v>
      </c>
      <c r="B66" s="51" t="s">
        <v>164</v>
      </c>
      <c r="C66" s="50"/>
      <c r="D66" s="30"/>
      <c r="E66" s="30"/>
      <c r="F66" s="31"/>
      <c r="G66" s="31"/>
      <c r="H66" s="32"/>
      <c r="I66" s="31"/>
      <c r="J66" s="46"/>
      <c r="K66" s="46"/>
      <c r="L66" s="70">
        <v>100</v>
      </c>
      <c r="M66" s="23" t="s">
        <v>30</v>
      </c>
      <c r="N66" s="70" t="s">
        <v>165</v>
      </c>
      <c r="O66" s="70"/>
      <c r="P66" s="63"/>
      <c r="Q66" s="23"/>
      <c r="R66" s="46"/>
      <c r="S66" s="46"/>
      <c r="T66" s="23"/>
      <c r="U66" s="23">
        <v>115</v>
      </c>
      <c r="V66" s="23">
        <v>345</v>
      </c>
      <c r="W66" s="23"/>
    </row>
    <row r="67" s="4" customFormat="1" ht="30" customHeight="1" spans="1:23">
      <c r="A67" s="23"/>
      <c r="B67" s="51"/>
      <c r="C67" s="51" t="s">
        <v>166</v>
      </c>
      <c r="D67" s="79" t="s">
        <v>72</v>
      </c>
      <c r="E67" s="79" t="s">
        <v>73</v>
      </c>
      <c r="F67" s="31" t="s">
        <v>81</v>
      </c>
      <c r="G67" s="31" t="s">
        <v>167</v>
      </c>
      <c r="H67" s="32" t="s">
        <v>168</v>
      </c>
      <c r="I67" s="31">
        <v>2022</v>
      </c>
      <c r="J67" s="46">
        <v>3000</v>
      </c>
      <c r="K67" s="46" t="s">
        <v>147</v>
      </c>
      <c r="L67" s="70">
        <v>78</v>
      </c>
      <c r="M67" s="23"/>
      <c r="N67" s="70"/>
      <c r="O67" s="70" t="s">
        <v>125</v>
      </c>
      <c r="P67" s="23" t="s">
        <v>169</v>
      </c>
      <c r="Q67" s="46" t="s">
        <v>170</v>
      </c>
      <c r="R67" s="46" t="s">
        <v>171</v>
      </c>
      <c r="S67" s="46" t="s">
        <v>42</v>
      </c>
      <c r="T67" s="23"/>
      <c r="U67" s="23">
        <v>115</v>
      </c>
      <c r="V67" s="23">
        <v>345</v>
      </c>
      <c r="W67" s="23"/>
    </row>
    <row r="68" s="4" customFormat="1" ht="30" customHeight="1" spans="1:23">
      <c r="A68" s="23"/>
      <c r="B68" s="51"/>
      <c r="C68" s="51" t="s">
        <v>172</v>
      </c>
      <c r="D68" s="79" t="s">
        <v>72</v>
      </c>
      <c r="E68" s="79" t="s">
        <v>73</v>
      </c>
      <c r="F68" s="31" t="s">
        <v>81</v>
      </c>
      <c r="G68" s="31" t="s">
        <v>167</v>
      </c>
      <c r="H68" s="32" t="s">
        <v>168</v>
      </c>
      <c r="I68" s="31">
        <v>2022</v>
      </c>
      <c r="J68" s="46">
        <v>15</v>
      </c>
      <c r="K68" s="46" t="s">
        <v>173</v>
      </c>
      <c r="L68" s="70">
        <v>22</v>
      </c>
      <c r="M68" s="23"/>
      <c r="N68" s="70"/>
      <c r="O68" s="70" t="s">
        <v>125</v>
      </c>
      <c r="P68" s="23" t="s">
        <v>169</v>
      </c>
      <c r="Q68" s="46" t="s">
        <v>170</v>
      </c>
      <c r="R68" s="46" t="s">
        <v>171</v>
      </c>
      <c r="S68" s="46" t="s">
        <v>42</v>
      </c>
      <c r="T68" s="23"/>
      <c r="U68" s="23">
        <v>115</v>
      </c>
      <c r="V68" s="23">
        <v>345</v>
      </c>
      <c r="W68" s="23"/>
    </row>
    <row r="69" s="4" customFormat="1" ht="30" customHeight="1" spans="1:23">
      <c r="A69" s="23">
        <v>11</v>
      </c>
      <c r="B69" s="51" t="s">
        <v>174</v>
      </c>
      <c r="C69" s="50"/>
      <c r="D69" s="30"/>
      <c r="E69" s="30"/>
      <c r="F69" s="31"/>
      <c r="G69" s="31"/>
      <c r="H69" s="32"/>
      <c r="I69" s="31"/>
      <c r="J69" s="46"/>
      <c r="K69" s="46"/>
      <c r="L69" s="70">
        <v>100</v>
      </c>
      <c r="M69" s="23" t="s">
        <v>30</v>
      </c>
      <c r="N69" s="70" t="s">
        <v>165</v>
      </c>
      <c r="O69" s="70"/>
      <c r="P69" s="63"/>
      <c r="Q69" s="23"/>
      <c r="R69" s="46"/>
      <c r="S69" s="46"/>
      <c r="T69" s="23"/>
      <c r="U69" s="23">
        <v>165</v>
      </c>
      <c r="V69" s="23">
        <v>495</v>
      </c>
      <c r="W69" s="23"/>
    </row>
    <row r="70" s="4" customFormat="1" ht="30" customHeight="1" spans="1:23">
      <c r="A70" s="23"/>
      <c r="B70" s="51"/>
      <c r="C70" s="50" t="s">
        <v>166</v>
      </c>
      <c r="D70" s="79" t="s">
        <v>72</v>
      </c>
      <c r="E70" s="79" t="s">
        <v>73</v>
      </c>
      <c r="F70" s="31" t="s">
        <v>81</v>
      </c>
      <c r="G70" s="31" t="s">
        <v>175</v>
      </c>
      <c r="H70" s="32"/>
      <c r="I70" s="31">
        <v>2022</v>
      </c>
      <c r="J70" s="46">
        <v>3000</v>
      </c>
      <c r="K70" s="46" t="s">
        <v>147</v>
      </c>
      <c r="L70" s="70">
        <v>68</v>
      </c>
      <c r="M70" s="23"/>
      <c r="N70" s="70"/>
      <c r="O70" s="70" t="s">
        <v>176</v>
      </c>
      <c r="P70" s="23" t="s">
        <v>177</v>
      </c>
      <c r="Q70" s="46" t="s">
        <v>36</v>
      </c>
      <c r="R70" s="46" t="s">
        <v>178</v>
      </c>
      <c r="S70" s="46" t="s">
        <v>42</v>
      </c>
      <c r="T70" s="23"/>
      <c r="U70" s="23">
        <v>165</v>
      </c>
      <c r="V70" s="23">
        <v>495</v>
      </c>
      <c r="W70" s="23"/>
    </row>
    <row r="71" s="4" customFormat="1" ht="30" customHeight="1" spans="1:23">
      <c r="A71" s="23"/>
      <c r="B71" s="51"/>
      <c r="C71" s="50" t="s">
        <v>172</v>
      </c>
      <c r="D71" s="79" t="s">
        <v>72</v>
      </c>
      <c r="E71" s="79" t="s">
        <v>73</v>
      </c>
      <c r="F71" s="31" t="s">
        <v>81</v>
      </c>
      <c r="G71" s="31" t="s">
        <v>175</v>
      </c>
      <c r="H71" s="32"/>
      <c r="I71" s="31">
        <v>2022</v>
      </c>
      <c r="J71" s="46">
        <v>40</v>
      </c>
      <c r="K71" s="46" t="s">
        <v>173</v>
      </c>
      <c r="L71" s="70">
        <v>32</v>
      </c>
      <c r="M71" s="23"/>
      <c r="N71" s="70"/>
      <c r="O71" s="70" t="s">
        <v>176</v>
      </c>
      <c r="P71" s="23" t="s">
        <v>177</v>
      </c>
      <c r="Q71" s="46" t="s">
        <v>36</v>
      </c>
      <c r="R71" s="46" t="s">
        <v>178</v>
      </c>
      <c r="S71" s="46" t="s">
        <v>42</v>
      </c>
      <c r="T71" s="23"/>
      <c r="U71" s="23">
        <v>165</v>
      </c>
      <c r="V71" s="23">
        <v>495</v>
      </c>
      <c r="W71" s="23"/>
    </row>
    <row r="72" s="4" customFormat="1" ht="30" customHeight="1" spans="1:23">
      <c r="A72" s="23">
        <v>12</v>
      </c>
      <c r="B72" s="51" t="s">
        <v>179</v>
      </c>
      <c r="C72" s="50"/>
      <c r="D72" s="30"/>
      <c r="E72" s="30"/>
      <c r="F72" s="31"/>
      <c r="G72" s="31"/>
      <c r="H72" s="32"/>
      <c r="I72" s="31"/>
      <c r="J72" s="46"/>
      <c r="K72" s="46"/>
      <c r="L72" s="70">
        <v>15</v>
      </c>
      <c r="M72" s="23" t="s">
        <v>30</v>
      </c>
      <c r="N72" s="70" t="s">
        <v>165</v>
      </c>
      <c r="O72" s="70"/>
      <c r="P72" s="63"/>
      <c r="Q72" s="23"/>
      <c r="R72" s="46"/>
      <c r="S72" s="46"/>
      <c r="T72" s="23"/>
      <c r="U72" s="23">
        <v>454</v>
      </c>
      <c r="V72" s="23">
        <v>1817</v>
      </c>
      <c r="W72" s="23"/>
    </row>
    <row r="73" s="4" customFormat="1" ht="30" customHeight="1" spans="1:23">
      <c r="A73" s="23"/>
      <c r="B73" s="51"/>
      <c r="C73" s="50" t="s">
        <v>180</v>
      </c>
      <c r="D73" s="79" t="s">
        <v>72</v>
      </c>
      <c r="E73" s="79" t="s">
        <v>73</v>
      </c>
      <c r="F73" s="31" t="s">
        <v>81</v>
      </c>
      <c r="G73" s="31" t="s">
        <v>138</v>
      </c>
      <c r="H73" s="32"/>
      <c r="I73" s="31">
        <v>2022</v>
      </c>
      <c r="J73" s="46">
        <v>12</v>
      </c>
      <c r="K73" s="46" t="s">
        <v>59</v>
      </c>
      <c r="L73" s="70">
        <v>7.5</v>
      </c>
      <c r="M73" s="23"/>
      <c r="N73" s="70"/>
      <c r="O73" s="70" t="s">
        <v>138</v>
      </c>
      <c r="P73" s="23" t="s">
        <v>181</v>
      </c>
      <c r="Q73" s="23" t="s">
        <v>182</v>
      </c>
      <c r="R73" s="23" t="s">
        <v>183</v>
      </c>
      <c r="S73" s="46" t="s">
        <v>42</v>
      </c>
      <c r="T73" s="23"/>
      <c r="U73" s="23">
        <v>256</v>
      </c>
      <c r="V73" s="23">
        <v>920</v>
      </c>
      <c r="W73" s="23"/>
    </row>
    <row r="74" s="4" customFormat="1" ht="30" customHeight="1" spans="1:23">
      <c r="A74" s="23"/>
      <c r="B74" s="51"/>
      <c r="C74" s="50" t="s">
        <v>180</v>
      </c>
      <c r="D74" s="79" t="s">
        <v>72</v>
      </c>
      <c r="E74" s="79" t="s">
        <v>73</v>
      </c>
      <c r="F74" s="31" t="s">
        <v>81</v>
      </c>
      <c r="G74" s="31" t="s">
        <v>184</v>
      </c>
      <c r="H74" s="32"/>
      <c r="I74" s="31">
        <v>2022</v>
      </c>
      <c r="J74" s="46">
        <v>12</v>
      </c>
      <c r="K74" s="46" t="s">
        <v>59</v>
      </c>
      <c r="L74" s="70">
        <v>7.5</v>
      </c>
      <c r="M74" s="23"/>
      <c r="N74" s="70"/>
      <c r="O74" s="70" t="s">
        <v>185</v>
      </c>
      <c r="P74" s="23" t="s">
        <v>181</v>
      </c>
      <c r="Q74" s="23" t="s">
        <v>186</v>
      </c>
      <c r="R74" s="23" t="s">
        <v>92</v>
      </c>
      <c r="S74" s="46" t="s">
        <v>42</v>
      </c>
      <c r="T74" s="23"/>
      <c r="U74" s="23">
        <v>198</v>
      </c>
      <c r="V74" s="23">
        <v>897</v>
      </c>
      <c r="W74" s="23"/>
    </row>
    <row r="75" s="4" customFormat="1" ht="30" customHeight="1" spans="1:23">
      <c r="A75" s="23">
        <v>13</v>
      </c>
      <c r="B75" s="51" t="s">
        <v>187</v>
      </c>
      <c r="C75" s="50"/>
      <c r="D75" s="30"/>
      <c r="E75" s="30"/>
      <c r="F75" s="31"/>
      <c r="G75" s="31"/>
      <c r="H75" s="32"/>
      <c r="I75" s="31"/>
      <c r="J75" s="46"/>
      <c r="K75" s="46"/>
      <c r="L75" s="70">
        <v>5</v>
      </c>
      <c r="M75" s="23" t="s">
        <v>30</v>
      </c>
      <c r="N75" s="70" t="s">
        <v>165</v>
      </c>
      <c r="O75" s="70"/>
      <c r="P75" s="63"/>
      <c r="Q75" s="23"/>
      <c r="R75" s="46"/>
      <c r="S75" s="46"/>
      <c r="T75" s="23"/>
      <c r="U75" s="23">
        <v>136</v>
      </c>
      <c r="V75" s="23">
        <v>551</v>
      </c>
      <c r="W75" s="23"/>
    </row>
    <row r="76" s="4" customFormat="1" ht="30" customHeight="1" spans="1:23">
      <c r="A76" s="23"/>
      <c r="B76" s="51"/>
      <c r="C76" s="50" t="s">
        <v>188</v>
      </c>
      <c r="D76" s="79" t="s">
        <v>72</v>
      </c>
      <c r="E76" s="79" t="s">
        <v>73</v>
      </c>
      <c r="F76" s="31" t="s">
        <v>81</v>
      </c>
      <c r="G76" s="31" t="s">
        <v>138</v>
      </c>
      <c r="H76" s="32" t="s">
        <v>189</v>
      </c>
      <c r="I76" s="31">
        <v>2022</v>
      </c>
      <c r="J76" s="46">
        <v>420</v>
      </c>
      <c r="K76" s="46" t="s">
        <v>147</v>
      </c>
      <c r="L76" s="70">
        <v>5</v>
      </c>
      <c r="M76" s="23"/>
      <c r="N76" s="70"/>
      <c r="O76" s="70" t="s">
        <v>138</v>
      </c>
      <c r="P76" s="23" t="s">
        <v>190</v>
      </c>
      <c r="Q76" s="46" t="s">
        <v>182</v>
      </c>
      <c r="R76" s="46" t="s">
        <v>191</v>
      </c>
      <c r="S76" s="46" t="s">
        <v>42</v>
      </c>
      <c r="T76" s="23"/>
      <c r="U76" s="23">
        <v>136</v>
      </c>
      <c r="V76" s="23">
        <v>551</v>
      </c>
      <c r="W76" s="23"/>
    </row>
    <row r="77" s="4" customFormat="1" ht="30" customHeight="1" spans="1:23">
      <c r="A77" s="23">
        <v>14</v>
      </c>
      <c r="B77" s="24" t="s">
        <v>192</v>
      </c>
      <c r="C77" s="80"/>
      <c r="D77" s="30"/>
      <c r="E77" s="30"/>
      <c r="F77" s="31"/>
      <c r="G77" s="31"/>
      <c r="H77" s="32"/>
      <c r="I77" s="31"/>
      <c r="J77" s="46"/>
      <c r="K77" s="46"/>
      <c r="L77" s="70">
        <v>36</v>
      </c>
      <c r="M77" s="23" t="s">
        <v>30</v>
      </c>
      <c r="N77" s="70" t="s">
        <v>165</v>
      </c>
      <c r="O77" s="70"/>
      <c r="P77" s="63"/>
      <c r="Q77" s="23"/>
      <c r="R77" s="46"/>
      <c r="S77" s="46"/>
      <c r="T77" s="23"/>
      <c r="U77" s="23">
        <v>803</v>
      </c>
      <c r="V77" s="23">
        <v>2164</v>
      </c>
      <c r="W77" s="23"/>
    </row>
    <row r="78" s="4" customFormat="1" ht="30" customHeight="1" spans="1:23">
      <c r="A78" s="23"/>
      <c r="B78" s="24"/>
      <c r="C78" s="80" t="s">
        <v>193</v>
      </c>
      <c r="D78" s="79" t="s">
        <v>72</v>
      </c>
      <c r="E78" s="79" t="s">
        <v>73</v>
      </c>
      <c r="F78" s="31" t="s">
        <v>81</v>
      </c>
      <c r="G78" s="31" t="s">
        <v>184</v>
      </c>
      <c r="H78" s="32"/>
      <c r="I78" s="31">
        <v>2022</v>
      </c>
      <c r="J78" s="46">
        <v>588.49</v>
      </c>
      <c r="K78" s="46" t="s">
        <v>194</v>
      </c>
      <c r="L78" s="70">
        <v>6</v>
      </c>
      <c r="M78" s="23" t="s">
        <v>30</v>
      </c>
      <c r="N78" s="70" t="s">
        <v>165</v>
      </c>
      <c r="O78" s="70" t="s">
        <v>185</v>
      </c>
      <c r="P78" s="23" t="s">
        <v>195</v>
      </c>
      <c r="Q78" s="46" t="s">
        <v>186</v>
      </c>
      <c r="R78" s="46" t="s">
        <v>92</v>
      </c>
      <c r="S78" s="46" t="s">
        <v>42</v>
      </c>
      <c r="T78" s="23"/>
      <c r="U78" s="23">
        <v>803</v>
      </c>
      <c r="V78" s="23">
        <v>2164</v>
      </c>
      <c r="W78" s="23"/>
    </row>
    <row r="79" s="4" customFormat="1" ht="30" customHeight="1" spans="1:23">
      <c r="A79" s="23"/>
      <c r="B79" s="24"/>
      <c r="C79" s="80" t="s">
        <v>196</v>
      </c>
      <c r="D79" s="79" t="s">
        <v>72</v>
      </c>
      <c r="E79" s="79" t="s">
        <v>73</v>
      </c>
      <c r="F79" s="31" t="s">
        <v>81</v>
      </c>
      <c r="G79" s="31" t="s">
        <v>184</v>
      </c>
      <c r="H79" s="32"/>
      <c r="I79" s="31">
        <v>2022</v>
      </c>
      <c r="J79" s="46">
        <v>1341</v>
      </c>
      <c r="K79" s="46" t="s">
        <v>194</v>
      </c>
      <c r="L79" s="70">
        <v>10</v>
      </c>
      <c r="M79" s="23" t="s">
        <v>30</v>
      </c>
      <c r="N79" s="70" t="s">
        <v>165</v>
      </c>
      <c r="O79" s="70" t="s">
        <v>185</v>
      </c>
      <c r="P79" s="23" t="s">
        <v>195</v>
      </c>
      <c r="Q79" s="46" t="s">
        <v>186</v>
      </c>
      <c r="R79" s="46" t="s">
        <v>92</v>
      </c>
      <c r="S79" s="46" t="s">
        <v>42</v>
      </c>
      <c r="T79" s="23"/>
      <c r="U79" s="23">
        <v>803</v>
      </c>
      <c r="V79" s="23">
        <v>2164</v>
      </c>
      <c r="W79" s="23"/>
    </row>
    <row r="80" s="4" customFormat="1" ht="30" customHeight="1" spans="1:23">
      <c r="A80" s="23"/>
      <c r="B80" s="24"/>
      <c r="C80" s="80" t="s">
        <v>197</v>
      </c>
      <c r="D80" s="79" t="s">
        <v>72</v>
      </c>
      <c r="E80" s="79" t="s">
        <v>73</v>
      </c>
      <c r="F80" s="31" t="s">
        <v>81</v>
      </c>
      <c r="G80" s="31" t="s">
        <v>184</v>
      </c>
      <c r="H80" s="32"/>
      <c r="I80" s="31">
        <v>2022</v>
      </c>
      <c r="J80" s="46">
        <v>25</v>
      </c>
      <c r="K80" s="46" t="s">
        <v>145</v>
      </c>
      <c r="L80" s="70">
        <v>20</v>
      </c>
      <c r="M80" s="23" t="s">
        <v>30</v>
      </c>
      <c r="N80" s="70" t="s">
        <v>165</v>
      </c>
      <c r="O80" s="70" t="s">
        <v>185</v>
      </c>
      <c r="P80" s="23" t="s">
        <v>195</v>
      </c>
      <c r="Q80" s="46" t="s">
        <v>186</v>
      </c>
      <c r="R80" s="46" t="s">
        <v>92</v>
      </c>
      <c r="S80" s="46" t="s">
        <v>42</v>
      </c>
      <c r="T80" s="23"/>
      <c r="U80" s="23">
        <v>803</v>
      </c>
      <c r="V80" s="23">
        <v>2164</v>
      </c>
      <c r="W80" s="23"/>
    </row>
    <row r="81" s="4" customFormat="1" ht="30" customHeight="1" spans="1:23">
      <c r="A81" s="23">
        <v>15</v>
      </c>
      <c r="B81" s="24" t="s">
        <v>198</v>
      </c>
      <c r="C81" s="80"/>
      <c r="D81" s="30"/>
      <c r="E81" s="30"/>
      <c r="F81" s="31"/>
      <c r="G81" s="31"/>
      <c r="H81" s="32"/>
      <c r="I81" s="31"/>
      <c r="J81" s="46"/>
      <c r="K81" s="46"/>
      <c r="L81" s="70">
        <v>24</v>
      </c>
      <c r="M81" s="23" t="s">
        <v>30</v>
      </c>
      <c r="N81" s="70" t="s">
        <v>165</v>
      </c>
      <c r="O81" s="70"/>
      <c r="P81" s="63"/>
      <c r="Q81" s="23"/>
      <c r="R81" s="46"/>
      <c r="S81" s="46"/>
      <c r="T81" s="23"/>
      <c r="U81" s="23">
        <v>901</v>
      </c>
      <c r="V81" s="23">
        <v>3215</v>
      </c>
      <c r="W81" s="23"/>
    </row>
    <row r="82" s="4" customFormat="1" ht="30" customHeight="1" spans="1:23">
      <c r="A82" s="23"/>
      <c r="B82" s="81"/>
      <c r="C82" s="82" t="s">
        <v>188</v>
      </c>
      <c r="D82" s="79" t="s">
        <v>72</v>
      </c>
      <c r="E82" s="79" t="s">
        <v>73</v>
      </c>
      <c r="F82" s="31" t="s">
        <v>81</v>
      </c>
      <c r="G82" s="31" t="s">
        <v>199</v>
      </c>
      <c r="H82" s="32"/>
      <c r="I82" s="31">
        <v>2022</v>
      </c>
      <c r="J82" s="46">
        <v>66</v>
      </c>
      <c r="K82" s="46" t="s">
        <v>200</v>
      </c>
      <c r="L82" s="70">
        <v>8.5</v>
      </c>
      <c r="M82" s="23" t="s">
        <v>30</v>
      </c>
      <c r="N82" s="70" t="s">
        <v>165</v>
      </c>
      <c r="O82" s="70" t="s">
        <v>201</v>
      </c>
      <c r="P82" s="23" t="s">
        <v>195</v>
      </c>
      <c r="Q82" s="46" t="s">
        <v>202</v>
      </c>
      <c r="R82" s="46" t="s">
        <v>203</v>
      </c>
      <c r="S82" s="46" t="s">
        <v>42</v>
      </c>
      <c r="T82" s="23"/>
      <c r="U82" s="23">
        <v>901</v>
      </c>
      <c r="V82" s="23">
        <v>3215</v>
      </c>
      <c r="W82" s="23"/>
    </row>
    <row r="83" s="4" customFormat="1" ht="30" customHeight="1" spans="1:23">
      <c r="A83" s="23"/>
      <c r="B83" s="81"/>
      <c r="C83" s="82" t="s">
        <v>204</v>
      </c>
      <c r="D83" s="79" t="s">
        <v>72</v>
      </c>
      <c r="E83" s="79" t="s">
        <v>73</v>
      </c>
      <c r="F83" s="31" t="s">
        <v>81</v>
      </c>
      <c r="G83" s="31" t="s">
        <v>199</v>
      </c>
      <c r="H83" s="32"/>
      <c r="I83" s="31">
        <v>2022</v>
      </c>
      <c r="J83" s="46">
        <v>141</v>
      </c>
      <c r="K83" s="46" t="s">
        <v>200</v>
      </c>
      <c r="L83" s="70">
        <v>2.5</v>
      </c>
      <c r="M83" s="23" t="s">
        <v>30</v>
      </c>
      <c r="N83" s="70" t="s">
        <v>165</v>
      </c>
      <c r="O83" s="70" t="s">
        <v>201</v>
      </c>
      <c r="P83" s="23" t="s">
        <v>195</v>
      </c>
      <c r="Q83" s="46" t="s">
        <v>202</v>
      </c>
      <c r="R83" s="46" t="s">
        <v>203</v>
      </c>
      <c r="S83" s="46" t="s">
        <v>42</v>
      </c>
      <c r="T83" s="23"/>
      <c r="U83" s="23">
        <v>901</v>
      </c>
      <c r="V83" s="23">
        <v>3215</v>
      </c>
      <c r="W83" s="23"/>
    </row>
    <row r="84" s="4" customFormat="1" ht="30" customHeight="1" spans="1:23">
      <c r="A84" s="23"/>
      <c r="B84" s="81"/>
      <c r="C84" s="82" t="s">
        <v>205</v>
      </c>
      <c r="D84" s="79" t="s">
        <v>72</v>
      </c>
      <c r="E84" s="79" t="s">
        <v>73</v>
      </c>
      <c r="F84" s="31" t="s">
        <v>81</v>
      </c>
      <c r="G84" s="31" t="s">
        <v>199</v>
      </c>
      <c r="H84" s="32"/>
      <c r="I84" s="31">
        <v>2022</v>
      </c>
      <c r="J84" s="46">
        <v>89</v>
      </c>
      <c r="K84" s="46" t="s">
        <v>200</v>
      </c>
      <c r="L84" s="70">
        <v>3</v>
      </c>
      <c r="M84" s="23" t="s">
        <v>30</v>
      </c>
      <c r="N84" s="70" t="s">
        <v>165</v>
      </c>
      <c r="O84" s="70" t="s">
        <v>201</v>
      </c>
      <c r="P84" s="23" t="s">
        <v>195</v>
      </c>
      <c r="Q84" s="46" t="s">
        <v>202</v>
      </c>
      <c r="R84" s="46" t="s">
        <v>203</v>
      </c>
      <c r="S84" s="46" t="s">
        <v>42</v>
      </c>
      <c r="T84" s="23"/>
      <c r="U84" s="23">
        <v>901</v>
      </c>
      <c r="V84" s="23">
        <v>3215</v>
      </c>
      <c r="W84" s="23"/>
    </row>
    <row r="85" s="4" customFormat="1" ht="30" customHeight="1" spans="1:23">
      <c r="A85" s="23"/>
      <c r="B85" s="81"/>
      <c r="C85" s="82" t="s">
        <v>206</v>
      </c>
      <c r="D85" s="79" t="s">
        <v>72</v>
      </c>
      <c r="E85" s="79" t="s">
        <v>73</v>
      </c>
      <c r="F85" s="31" t="s">
        <v>81</v>
      </c>
      <c r="G85" s="31" t="s">
        <v>199</v>
      </c>
      <c r="H85" s="32"/>
      <c r="I85" s="31">
        <v>2022</v>
      </c>
      <c r="J85" s="46">
        <v>440.9</v>
      </c>
      <c r="K85" s="46" t="s">
        <v>147</v>
      </c>
      <c r="L85" s="70">
        <v>10</v>
      </c>
      <c r="M85" s="23" t="s">
        <v>30</v>
      </c>
      <c r="N85" s="70" t="s">
        <v>165</v>
      </c>
      <c r="O85" s="70" t="s">
        <v>201</v>
      </c>
      <c r="P85" s="23" t="s">
        <v>195</v>
      </c>
      <c r="Q85" s="46" t="s">
        <v>202</v>
      </c>
      <c r="R85" s="46" t="s">
        <v>203</v>
      </c>
      <c r="S85" s="46" t="s">
        <v>42</v>
      </c>
      <c r="T85" s="23"/>
      <c r="U85" s="23">
        <v>901</v>
      </c>
      <c r="V85" s="23">
        <v>3215</v>
      </c>
      <c r="W85" s="23"/>
    </row>
    <row r="86" s="4" customFormat="1" ht="27" customHeight="1" spans="1:23">
      <c r="A86" s="23">
        <v>16</v>
      </c>
      <c r="B86" s="51" t="s">
        <v>207</v>
      </c>
      <c r="C86" s="50"/>
      <c r="D86" s="30"/>
      <c r="E86" s="30"/>
      <c r="F86" s="31"/>
      <c r="G86" s="31"/>
      <c r="H86" s="32"/>
      <c r="I86" s="31"/>
      <c r="J86" s="46"/>
      <c r="K86" s="46"/>
      <c r="L86" s="70">
        <v>65</v>
      </c>
      <c r="M86" s="23" t="s">
        <v>30</v>
      </c>
      <c r="N86" s="70" t="s">
        <v>165</v>
      </c>
      <c r="O86" s="70"/>
      <c r="P86" s="63"/>
      <c r="Q86" s="23"/>
      <c r="R86" s="46"/>
      <c r="S86" s="46"/>
      <c r="T86" s="23"/>
      <c r="U86" s="23">
        <v>454</v>
      </c>
      <c r="V86" s="23">
        <v>1817</v>
      </c>
      <c r="W86" s="23"/>
    </row>
    <row r="87" s="4" customFormat="1" ht="30" customHeight="1" spans="1:23">
      <c r="A87" s="23"/>
      <c r="B87" s="51"/>
      <c r="C87" s="82" t="s">
        <v>205</v>
      </c>
      <c r="D87" s="79" t="s">
        <v>72</v>
      </c>
      <c r="E87" s="79" t="s">
        <v>73</v>
      </c>
      <c r="F87" s="31" t="s">
        <v>81</v>
      </c>
      <c r="G87" s="31"/>
      <c r="H87" s="32"/>
      <c r="I87" s="31">
        <v>2022</v>
      </c>
      <c r="J87" s="46">
        <v>602</v>
      </c>
      <c r="K87" s="46" t="s">
        <v>200</v>
      </c>
      <c r="L87" s="70">
        <v>24</v>
      </c>
      <c r="M87" s="23" t="s">
        <v>30</v>
      </c>
      <c r="N87" s="70" t="s">
        <v>165</v>
      </c>
      <c r="O87" s="70" t="s">
        <v>208</v>
      </c>
      <c r="P87" s="23" t="s">
        <v>169</v>
      </c>
      <c r="Q87" s="70" t="s">
        <v>208</v>
      </c>
      <c r="R87" s="23" t="s">
        <v>209</v>
      </c>
      <c r="S87" s="46" t="s">
        <v>42</v>
      </c>
      <c r="T87" s="23"/>
      <c r="U87" s="23">
        <v>198</v>
      </c>
      <c r="V87" s="23">
        <v>612</v>
      </c>
      <c r="W87" s="23"/>
    </row>
    <row r="88" s="4" customFormat="1" ht="30" customHeight="1" spans="1:23">
      <c r="A88" s="23"/>
      <c r="B88" s="51"/>
      <c r="C88" s="82" t="s">
        <v>204</v>
      </c>
      <c r="D88" s="79" t="s">
        <v>72</v>
      </c>
      <c r="E88" s="79" t="s">
        <v>73</v>
      </c>
      <c r="F88" s="31" t="s">
        <v>81</v>
      </c>
      <c r="G88" s="31"/>
      <c r="H88" s="32"/>
      <c r="I88" s="31">
        <v>2022</v>
      </c>
      <c r="J88" s="46">
        <v>320</v>
      </c>
      <c r="K88" s="46" t="s">
        <v>200</v>
      </c>
      <c r="L88" s="70">
        <v>18</v>
      </c>
      <c r="M88" s="23" t="s">
        <v>30</v>
      </c>
      <c r="N88" s="70" t="s">
        <v>165</v>
      </c>
      <c r="O88" s="70" t="s">
        <v>185</v>
      </c>
      <c r="P88" s="23" t="s">
        <v>169</v>
      </c>
      <c r="Q88" s="70" t="s">
        <v>185</v>
      </c>
      <c r="R88" s="23" t="s">
        <v>92</v>
      </c>
      <c r="S88" s="46" t="s">
        <v>42</v>
      </c>
      <c r="T88" s="23"/>
      <c r="U88" s="23">
        <v>256</v>
      </c>
      <c r="V88" s="23">
        <v>1205</v>
      </c>
      <c r="W88" s="23"/>
    </row>
    <row r="89" s="4" customFormat="1" ht="30" customHeight="1" spans="1:23">
      <c r="A89" s="23"/>
      <c r="B89" s="51"/>
      <c r="C89" s="82" t="s">
        <v>210</v>
      </c>
      <c r="D89" s="79" t="s">
        <v>72</v>
      </c>
      <c r="E89" s="79" t="s">
        <v>73</v>
      </c>
      <c r="F89" s="31" t="s">
        <v>81</v>
      </c>
      <c r="G89" s="31"/>
      <c r="H89" s="32"/>
      <c r="I89" s="31">
        <v>2022</v>
      </c>
      <c r="J89" s="46">
        <v>500</v>
      </c>
      <c r="K89" s="46" t="s">
        <v>194</v>
      </c>
      <c r="L89" s="70">
        <v>23</v>
      </c>
      <c r="M89" s="23" t="s">
        <v>30</v>
      </c>
      <c r="N89" s="70" t="s">
        <v>165</v>
      </c>
      <c r="O89" s="70" t="s">
        <v>185</v>
      </c>
      <c r="P89" s="23" t="s">
        <v>169</v>
      </c>
      <c r="Q89" s="70" t="s">
        <v>185</v>
      </c>
      <c r="R89" s="23" t="s">
        <v>92</v>
      </c>
      <c r="S89" s="46" t="s">
        <v>42</v>
      </c>
      <c r="T89" s="23"/>
      <c r="U89" s="23">
        <v>256</v>
      </c>
      <c r="V89" s="23">
        <v>1205</v>
      </c>
      <c r="W89" s="23"/>
    </row>
    <row r="90" s="4" customFormat="1" ht="21" customHeight="1" spans="1:23">
      <c r="A90" s="23">
        <v>17</v>
      </c>
      <c r="B90" s="28" t="s">
        <v>211</v>
      </c>
      <c r="C90" s="29"/>
      <c r="D90" s="30"/>
      <c r="E90" s="30"/>
      <c r="F90" s="31"/>
      <c r="G90" s="31"/>
      <c r="H90" s="32"/>
      <c r="I90" s="31"/>
      <c r="J90" s="46"/>
      <c r="K90" s="46"/>
      <c r="L90" s="70">
        <v>30</v>
      </c>
      <c r="M90" s="23" t="s">
        <v>30</v>
      </c>
      <c r="N90" s="70" t="s">
        <v>165</v>
      </c>
      <c r="O90" s="70"/>
      <c r="P90" s="63"/>
      <c r="Q90" s="23"/>
      <c r="R90" s="46"/>
      <c r="S90" s="46"/>
      <c r="T90" s="23"/>
      <c r="U90" s="23">
        <v>454</v>
      </c>
      <c r="V90" s="23">
        <v>1817</v>
      </c>
      <c r="W90" s="23"/>
    </row>
    <row r="91" s="4" customFormat="1" ht="30" customHeight="1" spans="1:23">
      <c r="A91" s="23"/>
      <c r="B91" s="28"/>
      <c r="C91" s="28" t="s">
        <v>205</v>
      </c>
      <c r="D91" s="79" t="s">
        <v>72</v>
      </c>
      <c r="E91" s="79" t="s">
        <v>73</v>
      </c>
      <c r="F91" s="31" t="s">
        <v>81</v>
      </c>
      <c r="G91" s="31"/>
      <c r="H91" s="32"/>
      <c r="I91" s="31">
        <v>2022</v>
      </c>
      <c r="J91" s="46">
        <v>138</v>
      </c>
      <c r="K91" s="46" t="s">
        <v>200</v>
      </c>
      <c r="L91" s="70">
        <v>7.43</v>
      </c>
      <c r="M91" s="23" t="s">
        <v>30</v>
      </c>
      <c r="N91" s="70" t="s">
        <v>165</v>
      </c>
      <c r="O91" s="70" t="s">
        <v>212</v>
      </c>
      <c r="P91" s="23" t="s">
        <v>67</v>
      </c>
      <c r="Q91" s="70" t="s">
        <v>212</v>
      </c>
      <c r="R91" s="23" t="s">
        <v>213</v>
      </c>
      <c r="S91" s="46" t="s">
        <v>42</v>
      </c>
      <c r="T91" s="23"/>
      <c r="U91" s="23">
        <v>203</v>
      </c>
      <c r="V91" s="23">
        <v>678</v>
      </c>
      <c r="W91" s="23"/>
    </row>
    <row r="92" s="4" customFormat="1" ht="30" customHeight="1" spans="1:23">
      <c r="A92" s="23"/>
      <c r="B92" s="28"/>
      <c r="C92" s="28" t="s">
        <v>180</v>
      </c>
      <c r="D92" s="79" t="s">
        <v>72</v>
      </c>
      <c r="E92" s="79" t="s">
        <v>73</v>
      </c>
      <c r="F92" s="31" t="s">
        <v>81</v>
      </c>
      <c r="G92" s="31"/>
      <c r="H92" s="32"/>
      <c r="I92" s="31">
        <v>2022</v>
      </c>
      <c r="J92" s="46">
        <v>20</v>
      </c>
      <c r="K92" s="46" t="s">
        <v>59</v>
      </c>
      <c r="L92" s="70">
        <v>13.57</v>
      </c>
      <c r="M92" s="23" t="s">
        <v>30</v>
      </c>
      <c r="N92" s="70" t="s">
        <v>165</v>
      </c>
      <c r="O92" s="31" t="s">
        <v>214</v>
      </c>
      <c r="P92" s="23" t="s">
        <v>67</v>
      </c>
      <c r="Q92" s="70" t="s">
        <v>214</v>
      </c>
      <c r="R92" s="23" t="s">
        <v>215</v>
      </c>
      <c r="S92" s="46" t="s">
        <v>42</v>
      </c>
      <c r="T92" s="23"/>
      <c r="U92" s="23">
        <v>251</v>
      </c>
      <c r="V92" s="23">
        <v>1139</v>
      </c>
      <c r="W92" s="23"/>
    </row>
    <row r="93" s="4" customFormat="1" ht="30" customHeight="1" spans="1:23">
      <c r="A93" s="23"/>
      <c r="B93" s="28"/>
      <c r="C93" s="28" t="s">
        <v>180</v>
      </c>
      <c r="D93" s="79" t="s">
        <v>72</v>
      </c>
      <c r="E93" s="79" t="s">
        <v>73</v>
      </c>
      <c r="F93" s="31" t="s">
        <v>81</v>
      </c>
      <c r="G93" s="31"/>
      <c r="H93" s="32"/>
      <c r="I93" s="31">
        <v>2022</v>
      </c>
      <c r="J93" s="46">
        <v>17</v>
      </c>
      <c r="K93" s="46" t="s">
        <v>59</v>
      </c>
      <c r="L93" s="70">
        <v>9</v>
      </c>
      <c r="M93" s="23" t="s">
        <v>30</v>
      </c>
      <c r="N93" s="70" t="s">
        <v>165</v>
      </c>
      <c r="O93" s="70" t="s">
        <v>212</v>
      </c>
      <c r="P93" s="23" t="s">
        <v>67</v>
      </c>
      <c r="Q93" s="46" t="s">
        <v>216</v>
      </c>
      <c r="R93" s="46" t="s">
        <v>213</v>
      </c>
      <c r="S93" s="46" t="s">
        <v>42</v>
      </c>
      <c r="T93" s="23"/>
      <c r="U93" s="23">
        <v>203</v>
      </c>
      <c r="V93" s="23">
        <v>678</v>
      </c>
      <c r="W93" s="23"/>
    </row>
    <row r="94" s="4" customFormat="1" ht="30" customHeight="1" spans="1:23">
      <c r="A94" s="23">
        <v>18</v>
      </c>
      <c r="B94" s="28" t="s">
        <v>217</v>
      </c>
      <c r="C94" s="29"/>
      <c r="D94" s="30"/>
      <c r="E94" s="30"/>
      <c r="F94" s="31"/>
      <c r="G94" s="31"/>
      <c r="H94" s="32"/>
      <c r="I94" s="31"/>
      <c r="J94" s="46"/>
      <c r="K94" s="46"/>
      <c r="L94" s="70">
        <v>10</v>
      </c>
      <c r="M94" s="23" t="s">
        <v>30</v>
      </c>
      <c r="N94" s="70" t="s">
        <v>165</v>
      </c>
      <c r="O94" s="70"/>
      <c r="P94" s="63"/>
      <c r="Q94" s="23"/>
      <c r="R94" s="46"/>
      <c r="S94" s="46"/>
      <c r="T94" s="23"/>
      <c r="U94" s="23">
        <v>1027</v>
      </c>
      <c r="V94" s="23">
        <v>5729</v>
      </c>
      <c r="W94" s="23"/>
    </row>
    <row r="95" s="4" customFormat="1" ht="30" customHeight="1" spans="1:23">
      <c r="A95" s="23"/>
      <c r="B95" s="28"/>
      <c r="C95" s="28" t="s">
        <v>205</v>
      </c>
      <c r="D95" s="79" t="s">
        <v>72</v>
      </c>
      <c r="E95" s="79" t="s">
        <v>73</v>
      </c>
      <c r="F95" s="31" t="s">
        <v>81</v>
      </c>
      <c r="G95" s="31" t="s">
        <v>138</v>
      </c>
      <c r="H95" s="32"/>
      <c r="I95" s="31">
        <v>2022</v>
      </c>
      <c r="J95" s="46">
        <v>185</v>
      </c>
      <c r="K95" s="46" t="s">
        <v>200</v>
      </c>
      <c r="L95" s="70">
        <v>10</v>
      </c>
      <c r="M95" s="23" t="s">
        <v>30</v>
      </c>
      <c r="N95" s="70" t="s">
        <v>165</v>
      </c>
      <c r="O95" s="46" t="s">
        <v>182</v>
      </c>
      <c r="P95" s="23" t="s">
        <v>67</v>
      </c>
      <c r="Q95" s="46" t="s">
        <v>182</v>
      </c>
      <c r="R95" s="46" t="s">
        <v>191</v>
      </c>
      <c r="S95" s="46" t="s">
        <v>42</v>
      </c>
      <c r="T95" s="23"/>
      <c r="U95" s="23">
        <v>1027</v>
      </c>
      <c r="V95" s="23">
        <v>5729</v>
      </c>
      <c r="W95" s="23"/>
    </row>
    <row r="96" s="4" customFormat="1" ht="30" customHeight="1" spans="1:23">
      <c r="A96" s="23">
        <v>19</v>
      </c>
      <c r="B96" s="28" t="s">
        <v>218</v>
      </c>
      <c r="C96" s="29"/>
      <c r="D96" s="30"/>
      <c r="E96" s="30"/>
      <c r="F96" s="31"/>
      <c r="G96" s="31"/>
      <c r="H96" s="32"/>
      <c r="I96" s="31"/>
      <c r="J96" s="46"/>
      <c r="K96" s="46"/>
      <c r="L96" s="70">
        <v>10</v>
      </c>
      <c r="M96" s="23" t="s">
        <v>30</v>
      </c>
      <c r="N96" s="70" t="s">
        <v>165</v>
      </c>
      <c r="O96" s="70"/>
      <c r="P96" s="63"/>
      <c r="Q96" s="23"/>
      <c r="R96" s="46"/>
      <c r="S96" s="46"/>
      <c r="T96" s="23"/>
      <c r="U96" s="23">
        <v>78</v>
      </c>
      <c r="V96" s="23">
        <v>345</v>
      </c>
      <c r="W96" s="23"/>
    </row>
    <row r="97" s="4" customFormat="1" ht="30" customHeight="1" spans="1:23">
      <c r="A97" s="23"/>
      <c r="B97" s="28"/>
      <c r="C97" s="28" t="s">
        <v>219</v>
      </c>
      <c r="D97" s="79" t="s">
        <v>72</v>
      </c>
      <c r="E97" s="79" t="s">
        <v>73</v>
      </c>
      <c r="F97" s="31" t="s">
        <v>81</v>
      </c>
      <c r="G97" s="31" t="s">
        <v>175</v>
      </c>
      <c r="H97" s="32"/>
      <c r="I97" s="31">
        <v>2022</v>
      </c>
      <c r="J97" s="46">
        <v>182</v>
      </c>
      <c r="K97" s="46" t="s">
        <v>200</v>
      </c>
      <c r="L97" s="70">
        <v>10</v>
      </c>
      <c r="M97" s="23" t="s">
        <v>30</v>
      </c>
      <c r="N97" s="70" t="s">
        <v>165</v>
      </c>
      <c r="O97" s="46" t="s">
        <v>36</v>
      </c>
      <c r="P97" s="23" t="s">
        <v>67</v>
      </c>
      <c r="Q97" s="46" t="s">
        <v>36</v>
      </c>
      <c r="R97" s="46" t="s">
        <v>178</v>
      </c>
      <c r="S97" s="46" t="s">
        <v>42</v>
      </c>
      <c r="T97" s="23"/>
      <c r="U97" s="23">
        <v>78</v>
      </c>
      <c r="V97" s="23">
        <v>345</v>
      </c>
      <c r="W97" s="23"/>
    </row>
    <row r="98" s="4" customFormat="1" ht="30" customHeight="1" spans="1:23">
      <c r="A98" s="23">
        <v>20</v>
      </c>
      <c r="B98" s="28" t="s">
        <v>220</v>
      </c>
      <c r="C98" s="29"/>
      <c r="D98" s="30"/>
      <c r="E98" s="30"/>
      <c r="F98" s="31"/>
      <c r="G98" s="31"/>
      <c r="H98" s="32"/>
      <c r="I98" s="31"/>
      <c r="J98" s="46"/>
      <c r="K98" s="46"/>
      <c r="L98" s="70">
        <v>3</v>
      </c>
      <c r="M98" s="23" t="s">
        <v>30</v>
      </c>
      <c r="N98" s="70" t="s">
        <v>165</v>
      </c>
      <c r="O98" s="70"/>
      <c r="P98" s="63"/>
      <c r="Q98" s="23"/>
      <c r="R98" s="46"/>
      <c r="S98" s="46"/>
      <c r="T98" s="23"/>
      <c r="U98" s="23">
        <v>89</v>
      </c>
      <c r="V98" s="23">
        <v>347</v>
      </c>
      <c r="W98" s="23"/>
    </row>
    <row r="99" s="4" customFormat="1" ht="30" customHeight="1" spans="1:23">
      <c r="A99" s="23"/>
      <c r="B99" s="28"/>
      <c r="C99" s="28" t="s">
        <v>219</v>
      </c>
      <c r="D99" s="79" t="s">
        <v>72</v>
      </c>
      <c r="E99" s="79" t="s">
        <v>73</v>
      </c>
      <c r="F99" s="31" t="s">
        <v>81</v>
      </c>
      <c r="G99" s="31" t="s">
        <v>199</v>
      </c>
      <c r="H99" s="32" t="s">
        <v>221</v>
      </c>
      <c r="I99" s="31">
        <v>2022</v>
      </c>
      <c r="J99" s="46">
        <v>44</v>
      </c>
      <c r="K99" s="46" t="s">
        <v>200</v>
      </c>
      <c r="L99" s="70">
        <v>2.5</v>
      </c>
      <c r="M99" s="23" t="s">
        <v>30</v>
      </c>
      <c r="N99" s="70" t="s">
        <v>165</v>
      </c>
      <c r="O99" s="46" t="s">
        <v>202</v>
      </c>
      <c r="P99" s="23" t="s">
        <v>67</v>
      </c>
      <c r="Q99" s="46" t="s">
        <v>202</v>
      </c>
      <c r="R99" s="46" t="s">
        <v>203</v>
      </c>
      <c r="S99" s="46" t="s">
        <v>42</v>
      </c>
      <c r="T99" s="23"/>
      <c r="U99" s="23">
        <v>89</v>
      </c>
      <c r="V99" s="23">
        <v>347</v>
      </c>
      <c r="W99" s="23"/>
    </row>
    <row r="100" s="4" customFormat="1" ht="30" customHeight="1" spans="1:23">
      <c r="A100" s="23"/>
      <c r="B100" s="28"/>
      <c r="C100" s="28" t="s">
        <v>205</v>
      </c>
      <c r="D100" s="79" t="s">
        <v>72</v>
      </c>
      <c r="E100" s="79" t="s">
        <v>73</v>
      </c>
      <c r="F100" s="31" t="s">
        <v>81</v>
      </c>
      <c r="G100" s="31" t="s">
        <v>199</v>
      </c>
      <c r="H100" s="32" t="s">
        <v>221</v>
      </c>
      <c r="I100" s="31">
        <v>2022</v>
      </c>
      <c r="J100" s="46">
        <v>11</v>
      </c>
      <c r="K100" s="46" t="s">
        <v>200</v>
      </c>
      <c r="L100" s="70">
        <v>0.5</v>
      </c>
      <c r="M100" s="23" t="s">
        <v>30</v>
      </c>
      <c r="N100" s="70" t="s">
        <v>165</v>
      </c>
      <c r="O100" s="46" t="s">
        <v>202</v>
      </c>
      <c r="P100" s="23" t="s">
        <v>67</v>
      </c>
      <c r="Q100" s="46" t="s">
        <v>202</v>
      </c>
      <c r="R100" s="46" t="s">
        <v>203</v>
      </c>
      <c r="S100" s="46" t="s">
        <v>42</v>
      </c>
      <c r="T100" s="23"/>
      <c r="U100" s="23">
        <v>89</v>
      </c>
      <c r="V100" s="23">
        <v>347</v>
      </c>
      <c r="W100" s="23"/>
    </row>
    <row r="101" s="4" customFormat="1" ht="30" customHeight="1" spans="1:23">
      <c r="A101" s="23">
        <v>21</v>
      </c>
      <c r="B101" s="28" t="s">
        <v>222</v>
      </c>
      <c r="C101" s="29"/>
      <c r="D101" s="30"/>
      <c r="E101" s="30"/>
      <c r="F101" s="31"/>
      <c r="G101" s="31"/>
      <c r="H101" s="32"/>
      <c r="I101" s="31"/>
      <c r="J101" s="46"/>
      <c r="K101" s="46"/>
      <c r="L101" s="70">
        <v>3</v>
      </c>
      <c r="M101" s="23" t="s">
        <v>30</v>
      </c>
      <c r="N101" s="70" t="s">
        <v>165</v>
      </c>
      <c r="O101" s="70"/>
      <c r="P101" s="63"/>
      <c r="Q101" s="23"/>
      <c r="R101" s="46"/>
      <c r="S101" s="46"/>
      <c r="T101" s="23"/>
      <c r="U101" s="23">
        <v>203</v>
      </c>
      <c r="V101" s="23">
        <v>803</v>
      </c>
      <c r="W101" s="23"/>
    </row>
    <row r="102" s="4" customFormat="1" ht="30" customHeight="1" spans="1:23">
      <c r="A102" s="23"/>
      <c r="B102" s="28"/>
      <c r="C102" s="28" t="s">
        <v>205</v>
      </c>
      <c r="D102" s="79" t="s">
        <v>72</v>
      </c>
      <c r="E102" s="79" t="s">
        <v>73</v>
      </c>
      <c r="F102" s="31" t="s">
        <v>81</v>
      </c>
      <c r="G102" s="31" t="s">
        <v>223</v>
      </c>
      <c r="H102" s="32" t="s">
        <v>224</v>
      </c>
      <c r="I102" s="31">
        <v>2022</v>
      </c>
      <c r="J102" s="46">
        <v>11</v>
      </c>
      <c r="K102" s="46" t="s">
        <v>200</v>
      </c>
      <c r="L102" s="70">
        <v>0.6</v>
      </c>
      <c r="M102" s="23" t="s">
        <v>30</v>
      </c>
      <c r="N102" s="70" t="s">
        <v>165</v>
      </c>
      <c r="O102" s="46" t="s">
        <v>225</v>
      </c>
      <c r="P102" s="23" t="s">
        <v>67</v>
      </c>
      <c r="Q102" s="46" t="s">
        <v>225</v>
      </c>
      <c r="R102" s="46" t="s">
        <v>226</v>
      </c>
      <c r="S102" s="46" t="s">
        <v>42</v>
      </c>
      <c r="T102" s="23"/>
      <c r="U102" s="23">
        <v>203</v>
      </c>
      <c r="V102" s="23">
        <v>803</v>
      </c>
      <c r="W102" s="23"/>
    </row>
    <row r="103" s="4" customFormat="1" ht="30" customHeight="1" spans="1:23">
      <c r="A103" s="23"/>
      <c r="B103" s="28"/>
      <c r="C103" s="28" t="s">
        <v>227</v>
      </c>
      <c r="D103" s="79" t="s">
        <v>72</v>
      </c>
      <c r="E103" s="79" t="s">
        <v>73</v>
      </c>
      <c r="F103" s="31" t="s">
        <v>81</v>
      </c>
      <c r="G103" s="31" t="s">
        <v>223</v>
      </c>
      <c r="H103" s="32" t="s">
        <v>224</v>
      </c>
      <c r="I103" s="31">
        <v>2022</v>
      </c>
      <c r="J103" s="46">
        <v>300</v>
      </c>
      <c r="K103" s="46" t="s">
        <v>194</v>
      </c>
      <c r="L103" s="70">
        <v>2.4</v>
      </c>
      <c r="M103" s="23" t="s">
        <v>30</v>
      </c>
      <c r="N103" s="70" t="s">
        <v>165</v>
      </c>
      <c r="O103" s="46" t="s">
        <v>225</v>
      </c>
      <c r="P103" s="23" t="s">
        <v>67</v>
      </c>
      <c r="Q103" s="46" t="s">
        <v>225</v>
      </c>
      <c r="R103" s="46" t="s">
        <v>226</v>
      </c>
      <c r="S103" s="46" t="s">
        <v>42</v>
      </c>
      <c r="T103" s="23"/>
      <c r="U103" s="23">
        <v>203</v>
      </c>
      <c r="V103" s="23">
        <v>803</v>
      </c>
      <c r="W103" s="23"/>
    </row>
    <row r="104" s="4" customFormat="1" ht="30" customHeight="1" spans="1:23">
      <c r="A104" s="23">
        <v>22</v>
      </c>
      <c r="B104" s="83" t="s">
        <v>228</v>
      </c>
      <c r="C104" s="38"/>
      <c r="D104" s="30"/>
      <c r="E104" s="30"/>
      <c r="F104" s="31"/>
      <c r="G104" s="31"/>
      <c r="H104" s="32"/>
      <c r="I104" s="31"/>
      <c r="J104" s="46"/>
      <c r="K104" s="46"/>
      <c r="L104" s="70">
        <v>12</v>
      </c>
      <c r="M104" s="23" t="s">
        <v>70</v>
      </c>
      <c r="N104" s="70" t="s">
        <v>165</v>
      </c>
      <c r="O104" s="70"/>
      <c r="P104" s="63"/>
      <c r="Q104" s="23"/>
      <c r="R104" s="46"/>
      <c r="S104" s="46"/>
      <c r="T104" s="23"/>
      <c r="U104" s="23">
        <v>1275</v>
      </c>
      <c r="V104" s="23">
        <v>5100</v>
      </c>
      <c r="W104" s="23"/>
    </row>
    <row r="105" s="6" customFormat="1" ht="28" customHeight="1" spans="1:23">
      <c r="A105" s="84"/>
      <c r="B105" s="31"/>
      <c r="C105" s="31" t="s">
        <v>229</v>
      </c>
      <c r="D105" s="79" t="s">
        <v>72</v>
      </c>
      <c r="E105" s="79" t="s">
        <v>73</v>
      </c>
      <c r="F105" s="31" t="s">
        <v>81</v>
      </c>
      <c r="G105" s="31" t="s">
        <v>184</v>
      </c>
      <c r="H105" s="32" t="s">
        <v>230</v>
      </c>
      <c r="I105" s="31">
        <v>2022</v>
      </c>
      <c r="J105" s="46">
        <v>1250</v>
      </c>
      <c r="K105" s="46" t="s">
        <v>194</v>
      </c>
      <c r="L105" s="31">
        <v>2.5</v>
      </c>
      <c r="M105" s="23" t="s">
        <v>70</v>
      </c>
      <c r="N105" s="70" t="s">
        <v>165</v>
      </c>
      <c r="O105" s="31" t="s">
        <v>185</v>
      </c>
      <c r="P105" s="23" t="s">
        <v>231</v>
      </c>
      <c r="Q105" s="23" t="s">
        <v>186</v>
      </c>
      <c r="R105" s="23" t="s">
        <v>92</v>
      </c>
      <c r="S105" s="46" t="s">
        <v>42</v>
      </c>
      <c r="T105" s="23"/>
      <c r="U105" s="23">
        <v>375</v>
      </c>
      <c r="V105" s="23">
        <v>1485</v>
      </c>
      <c r="W105" s="84"/>
    </row>
    <row r="106" s="6" customFormat="1" ht="22" customHeight="1" spans="1:23">
      <c r="A106" s="84"/>
      <c r="B106" s="31"/>
      <c r="C106" s="31" t="s">
        <v>232</v>
      </c>
      <c r="D106" s="79" t="s">
        <v>72</v>
      </c>
      <c r="E106" s="79" t="s">
        <v>73</v>
      </c>
      <c r="F106" s="31" t="s">
        <v>81</v>
      </c>
      <c r="G106" s="31" t="s">
        <v>233</v>
      </c>
      <c r="H106" s="32" t="s">
        <v>234</v>
      </c>
      <c r="I106" s="31">
        <v>2022</v>
      </c>
      <c r="J106" s="46">
        <v>298</v>
      </c>
      <c r="K106" s="46" t="s">
        <v>235</v>
      </c>
      <c r="L106" s="31">
        <v>2</v>
      </c>
      <c r="M106" s="23" t="s">
        <v>70</v>
      </c>
      <c r="N106" s="70" t="s">
        <v>165</v>
      </c>
      <c r="O106" s="31" t="s">
        <v>214</v>
      </c>
      <c r="P106" s="23" t="s">
        <v>231</v>
      </c>
      <c r="Q106" s="23" t="s">
        <v>236</v>
      </c>
      <c r="R106" s="23" t="s">
        <v>215</v>
      </c>
      <c r="S106" s="46" t="s">
        <v>42</v>
      </c>
      <c r="T106" s="23"/>
      <c r="U106" s="23">
        <v>455</v>
      </c>
      <c r="V106" s="23">
        <v>1830</v>
      </c>
      <c r="W106" s="84"/>
    </row>
    <row r="107" s="6" customFormat="1" ht="25" customHeight="1" spans="1:23">
      <c r="A107" s="84"/>
      <c r="B107" s="31"/>
      <c r="C107" s="31" t="s">
        <v>237</v>
      </c>
      <c r="D107" s="79" t="s">
        <v>72</v>
      </c>
      <c r="E107" s="79" t="s">
        <v>73</v>
      </c>
      <c r="F107" s="31" t="s">
        <v>81</v>
      </c>
      <c r="G107" s="31" t="s">
        <v>233</v>
      </c>
      <c r="H107" s="32" t="s">
        <v>234</v>
      </c>
      <c r="I107" s="31">
        <v>2022</v>
      </c>
      <c r="J107" s="46">
        <v>894</v>
      </c>
      <c r="K107" s="46" t="s">
        <v>194</v>
      </c>
      <c r="L107" s="31">
        <v>2</v>
      </c>
      <c r="M107" s="23" t="s">
        <v>70</v>
      </c>
      <c r="N107" s="70" t="s">
        <v>165</v>
      </c>
      <c r="O107" s="31" t="s">
        <v>214</v>
      </c>
      <c r="P107" s="23" t="s">
        <v>231</v>
      </c>
      <c r="Q107" s="23" t="s">
        <v>236</v>
      </c>
      <c r="R107" s="23" t="s">
        <v>215</v>
      </c>
      <c r="S107" s="46" t="s">
        <v>42</v>
      </c>
      <c r="T107" s="23"/>
      <c r="U107" s="23">
        <v>455</v>
      </c>
      <c r="V107" s="23">
        <v>1830</v>
      </c>
      <c r="W107" s="84"/>
    </row>
    <row r="108" s="6" customFormat="1" ht="40" customHeight="1" spans="1:23">
      <c r="A108" s="85"/>
      <c r="B108" s="42"/>
      <c r="C108" s="42" t="s">
        <v>238</v>
      </c>
      <c r="D108" s="86" t="s">
        <v>72</v>
      </c>
      <c r="E108" s="86" t="s">
        <v>73</v>
      </c>
      <c r="F108" s="42" t="s">
        <v>81</v>
      </c>
      <c r="G108" s="42" t="s">
        <v>239</v>
      </c>
      <c r="H108" s="43" t="s">
        <v>240</v>
      </c>
      <c r="I108" s="42">
        <v>2022</v>
      </c>
      <c r="J108" s="66">
        <v>737</v>
      </c>
      <c r="K108" s="66" t="s">
        <v>194</v>
      </c>
      <c r="L108" s="42">
        <v>2.5</v>
      </c>
      <c r="M108" s="23" t="s">
        <v>70</v>
      </c>
      <c r="N108" s="70" t="s">
        <v>165</v>
      </c>
      <c r="O108" s="42" t="s">
        <v>241</v>
      </c>
      <c r="P108" s="37" t="s">
        <v>231</v>
      </c>
      <c r="Q108" s="37" t="s">
        <v>242</v>
      </c>
      <c r="R108" s="37" t="s">
        <v>83</v>
      </c>
      <c r="S108" s="66" t="s">
        <v>42</v>
      </c>
      <c r="T108" s="37"/>
      <c r="U108" s="37">
        <v>445</v>
      </c>
      <c r="V108" s="37">
        <v>1785</v>
      </c>
      <c r="W108" s="85"/>
    </row>
    <row r="109" s="7" customFormat="1" ht="30" customHeight="1" spans="1:23">
      <c r="A109" s="84"/>
      <c r="B109" s="31"/>
      <c r="C109" s="31" t="s">
        <v>243</v>
      </c>
      <c r="D109" s="79" t="s">
        <v>72</v>
      </c>
      <c r="E109" s="86" t="s">
        <v>73</v>
      </c>
      <c r="F109" s="31" t="s">
        <v>81</v>
      </c>
      <c r="G109" s="42" t="s">
        <v>239</v>
      </c>
      <c r="H109" s="32" t="s">
        <v>240</v>
      </c>
      <c r="I109" s="31">
        <v>2022</v>
      </c>
      <c r="J109" s="31">
        <v>30</v>
      </c>
      <c r="K109" s="31" t="s">
        <v>200</v>
      </c>
      <c r="L109" s="31">
        <v>3</v>
      </c>
      <c r="M109" s="23" t="s">
        <v>70</v>
      </c>
      <c r="N109" s="70" t="s">
        <v>165</v>
      </c>
      <c r="O109" s="31" t="s">
        <v>241</v>
      </c>
      <c r="P109" s="23" t="s">
        <v>231</v>
      </c>
      <c r="Q109" s="37" t="s">
        <v>242</v>
      </c>
      <c r="R109" s="23" t="s">
        <v>83</v>
      </c>
      <c r="S109" s="46" t="s">
        <v>42</v>
      </c>
      <c r="T109" s="23"/>
      <c r="U109" s="37">
        <v>445</v>
      </c>
      <c r="V109" s="23">
        <v>1785</v>
      </c>
      <c r="W109" s="84"/>
    </row>
    <row r="110" s="5" customFormat="1" ht="30" customHeight="1" spans="1:23">
      <c r="A110" s="31">
        <v>23</v>
      </c>
      <c r="B110" s="47" t="s">
        <v>244</v>
      </c>
      <c r="C110" s="44"/>
      <c r="D110" s="30"/>
      <c r="E110" s="30"/>
      <c r="F110" s="31"/>
      <c r="G110" s="31"/>
      <c r="H110" s="32"/>
      <c r="I110" s="31"/>
      <c r="J110" s="71"/>
      <c r="K110" s="71"/>
      <c r="L110" s="70">
        <v>20</v>
      </c>
      <c r="M110" s="31" t="s">
        <v>127</v>
      </c>
      <c r="N110" s="70" t="s">
        <v>245</v>
      </c>
      <c r="O110" s="70"/>
      <c r="P110" s="89"/>
      <c r="Q110" s="31"/>
      <c r="R110" s="71"/>
      <c r="S110" s="71"/>
      <c r="T110" s="31"/>
      <c r="U110" s="31">
        <v>465</v>
      </c>
      <c r="V110" s="31">
        <v>1512</v>
      </c>
      <c r="W110" s="31"/>
    </row>
    <row r="111" s="5" customFormat="1" ht="30" customHeight="1" spans="1:23">
      <c r="A111" s="31"/>
      <c r="B111" s="47"/>
      <c r="C111" s="44" t="s">
        <v>246</v>
      </c>
      <c r="D111" s="30" t="s">
        <v>72</v>
      </c>
      <c r="E111" s="30" t="s">
        <v>73</v>
      </c>
      <c r="F111" s="31" t="s">
        <v>162</v>
      </c>
      <c r="G111" s="31" t="s">
        <v>247</v>
      </c>
      <c r="H111" s="32" t="s">
        <v>248</v>
      </c>
      <c r="I111" s="31">
        <v>2022</v>
      </c>
      <c r="J111" s="31">
        <v>910</v>
      </c>
      <c r="K111" s="71" t="s">
        <v>249</v>
      </c>
      <c r="L111" s="70">
        <v>11</v>
      </c>
      <c r="M111" s="31" t="s">
        <v>127</v>
      </c>
      <c r="N111" s="70" t="s">
        <v>245</v>
      </c>
      <c r="O111" s="31" t="s">
        <v>247</v>
      </c>
      <c r="P111" s="89">
        <v>44713</v>
      </c>
      <c r="Q111" s="31" t="s">
        <v>247</v>
      </c>
      <c r="R111" s="71" t="s">
        <v>250</v>
      </c>
      <c r="S111" s="93" t="s">
        <v>132</v>
      </c>
      <c r="T111" s="31" t="s">
        <v>251</v>
      </c>
      <c r="U111" s="31">
        <v>465</v>
      </c>
      <c r="V111" s="31">
        <v>1512</v>
      </c>
      <c r="W111" s="31"/>
    </row>
    <row r="112" s="5" customFormat="1" ht="30" customHeight="1" spans="1:23">
      <c r="A112" s="31"/>
      <c r="B112" s="47"/>
      <c r="C112" s="44" t="s">
        <v>252</v>
      </c>
      <c r="D112" s="30" t="s">
        <v>72</v>
      </c>
      <c r="E112" s="30" t="s">
        <v>73</v>
      </c>
      <c r="F112" s="31" t="s">
        <v>162</v>
      </c>
      <c r="G112" s="31" t="s">
        <v>247</v>
      </c>
      <c r="H112" s="32" t="s">
        <v>248</v>
      </c>
      <c r="I112" s="31">
        <v>2022</v>
      </c>
      <c r="J112" s="31">
        <v>0.01</v>
      </c>
      <c r="K112" s="71" t="s">
        <v>253</v>
      </c>
      <c r="L112" s="70">
        <v>9</v>
      </c>
      <c r="M112" s="31" t="s">
        <v>127</v>
      </c>
      <c r="N112" s="70" t="s">
        <v>245</v>
      </c>
      <c r="O112" s="31" t="s">
        <v>247</v>
      </c>
      <c r="P112" s="89">
        <v>44713</v>
      </c>
      <c r="Q112" s="31" t="s">
        <v>247</v>
      </c>
      <c r="R112" s="71" t="s">
        <v>250</v>
      </c>
      <c r="S112" s="93" t="s">
        <v>132</v>
      </c>
      <c r="T112" s="31" t="s">
        <v>251</v>
      </c>
      <c r="U112" s="31">
        <v>465</v>
      </c>
      <c r="V112" s="31">
        <v>1512</v>
      </c>
      <c r="W112" s="31"/>
    </row>
    <row r="113" s="5" customFormat="1" ht="30" customHeight="1" spans="1:23">
      <c r="A113" s="31">
        <v>24</v>
      </c>
      <c r="B113" s="47" t="s">
        <v>254</v>
      </c>
      <c r="C113" s="44"/>
      <c r="D113" s="30"/>
      <c r="E113" s="30"/>
      <c r="F113" s="31"/>
      <c r="G113" s="31"/>
      <c r="H113" s="32"/>
      <c r="I113" s="31"/>
      <c r="J113" s="71"/>
      <c r="K113" s="71"/>
      <c r="L113" s="70">
        <v>100</v>
      </c>
      <c r="M113" s="31" t="s">
        <v>127</v>
      </c>
      <c r="N113" s="70" t="s">
        <v>245</v>
      </c>
      <c r="O113" s="70"/>
      <c r="P113" s="89"/>
      <c r="Q113" s="31"/>
      <c r="R113" s="71"/>
      <c r="S113" s="71"/>
      <c r="T113" s="31"/>
      <c r="U113" s="31">
        <v>2100</v>
      </c>
      <c r="V113" s="31">
        <v>3450</v>
      </c>
      <c r="W113" s="31"/>
    </row>
    <row r="114" s="5" customFormat="1" ht="30" customHeight="1" spans="1:23">
      <c r="A114" s="31"/>
      <c r="B114" s="87"/>
      <c r="C114" s="44" t="s">
        <v>252</v>
      </c>
      <c r="D114" s="30" t="s">
        <v>72</v>
      </c>
      <c r="E114" s="30" t="s">
        <v>73</v>
      </c>
      <c r="F114" s="31" t="s">
        <v>162</v>
      </c>
      <c r="G114" s="31" t="s">
        <v>255</v>
      </c>
      <c r="H114" s="32" t="s">
        <v>256</v>
      </c>
      <c r="I114" s="31">
        <v>2022</v>
      </c>
      <c r="J114" s="71">
        <v>0.036</v>
      </c>
      <c r="K114" s="71" t="s">
        <v>253</v>
      </c>
      <c r="L114" s="90">
        <v>80</v>
      </c>
      <c r="M114" s="31" t="s">
        <v>127</v>
      </c>
      <c r="N114" s="70" t="s">
        <v>245</v>
      </c>
      <c r="O114" s="70" t="s">
        <v>255</v>
      </c>
      <c r="P114" s="89">
        <v>44715</v>
      </c>
      <c r="Q114" s="31" t="s">
        <v>255</v>
      </c>
      <c r="R114" s="71" t="s">
        <v>257</v>
      </c>
      <c r="S114" s="71" t="s">
        <v>132</v>
      </c>
      <c r="T114" s="31" t="s">
        <v>251</v>
      </c>
      <c r="U114" s="31">
        <v>2100</v>
      </c>
      <c r="V114" s="31">
        <v>3450</v>
      </c>
      <c r="W114" s="31"/>
    </row>
    <row r="115" s="5" customFormat="1" ht="30" customHeight="1" spans="1:23">
      <c r="A115" s="31"/>
      <c r="B115" s="87"/>
      <c r="C115" s="88" t="s">
        <v>258</v>
      </c>
      <c r="D115" s="30" t="s">
        <v>72</v>
      </c>
      <c r="E115" s="30" t="s">
        <v>73</v>
      </c>
      <c r="F115" s="31" t="s">
        <v>162</v>
      </c>
      <c r="G115" s="31" t="s">
        <v>255</v>
      </c>
      <c r="H115" s="32" t="s">
        <v>256</v>
      </c>
      <c r="I115" s="31">
        <v>2022</v>
      </c>
      <c r="J115" s="71">
        <v>27</v>
      </c>
      <c r="K115" s="71" t="s">
        <v>249</v>
      </c>
      <c r="L115" s="90">
        <v>20</v>
      </c>
      <c r="M115" s="31" t="s">
        <v>127</v>
      </c>
      <c r="N115" s="70" t="s">
        <v>245</v>
      </c>
      <c r="O115" s="70" t="s">
        <v>255</v>
      </c>
      <c r="P115" s="89">
        <v>44715</v>
      </c>
      <c r="Q115" s="31" t="s">
        <v>255</v>
      </c>
      <c r="R115" s="71" t="s">
        <v>257</v>
      </c>
      <c r="S115" s="71" t="s">
        <v>132</v>
      </c>
      <c r="T115" s="31" t="s">
        <v>251</v>
      </c>
      <c r="U115" s="31">
        <v>2100</v>
      </c>
      <c r="V115" s="31">
        <v>3450</v>
      </c>
      <c r="W115" s="31"/>
    </row>
    <row r="116" s="5" customFormat="1" ht="30" customHeight="1" spans="1:23">
      <c r="A116" s="31">
        <v>25</v>
      </c>
      <c r="B116" s="87" t="s">
        <v>259</v>
      </c>
      <c r="C116" s="88"/>
      <c r="D116" s="30"/>
      <c r="E116" s="30"/>
      <c r="F116" s="31"/>
      <c r="G116" s="31"/>
      <c r="H116" s="32"/>
      <c r="I116" s="31"/>
      <c r="J116" s="71"/>
      <c r="K116" s="71"/>
      <c r="L116" s="60">
        <v>10</v>
      </c>
      <c r="M116" s="31" t="s">
        <v>127</v>
      </c>
      <c r="N116" s="70" t="s">
        <v>245</v>
      </c>
      <c r="O116" s="70"/>
      <c r="P116" s="89"/>
      <c r="Q116" s="31"/>
      <c r="R116" s="71"/>
      <c r="S116" s="71"/>
      <c r="T116" s="31"/>
      <c r="U116" s="31">
        <v>58</v>
      </c>
      <c r="V116" s="31">
        <v>169</v>
      </c>
      <c r="W116" s="31"/>
    </row>
    <row r="117" s="5" customFormat="1" ht="30" customHeight="1" spans="1:23">
      <c r="A117" s="31"/>
      <c r="B117" s="87"/>
      <c r="C117" s="87" t="s">
        <v>246</v>
      </c>
      <c r="D117" s="30" t="s">
        <v>72</v>
      </c>
      <c r="E117" s="30" t="s">
        <v>73</v>
      </c>
      <c r="F117" s="31" t="s">
        <v>162</v>
      </c>
      <c r="G117" s="31" t="s">
        <v>260</v>
      </c>
      <c r="H117" s="32" t="s">
        <v>261</v>
      </c>
      <c r="I117" s="31">
        <v>2022</v>
      </c>
      <c r="J117" s="31">
        <v>940</v>
      </c>
      <c r="K117" s="71" t="s">
        <v>249</v>
      </c>
      <c r="L117" s="77">
        <v>10</v>
      </c>
      <c r="M117" s="31" t="s">
        <v>127</v>
      </c>
      <c r="N117" s="70" t="s">
        <v>245</v>
      </c>
      <c r="O117" s="70" t="s">
        <v>260</v>
      </c>
      <c r="P117" s="89">
        <v>44743</v>
      </c>
      <c r="Q117" s="31" t="s">
        <v>260</v>
      </c>
      <c r="R117" s="71" t="s">
        <v>262</v>
      </c>
      <c r="S117" s="71" t="s">
        <v>132</v>
      </c>
      <c r="T117" s="31" t="s">
        <v>251</v>
      </c>
      <c r="U117" s="31">
        <v>58</v>
      </c>
      <c r="V117" s="31">
        <v>169</v>
      </c>
      <c r="W117" s="31"/>
    </row>
    <row r="118" s="5" customFormat="1" ht="30" customHeight="1" spans="1:23">
      <c r="A118" s="31">
        <v>26</v>
      </c>
      <c r="B118" s="87" t="s">
        <v>263</v>
      </c>
      <c r="C118" s="88"/>
      <c r="D118" s="30"/>
      <c r="E118" s="30"/>
      <c r="F118" s="31"/>
      <c r="G118" s="31"/>
      <c r="H118" s="32"/>
      <c r="I118" s="31"/>
      <c r="J118" s="71"/>
      <c r="K118" s="71"/>
      <c r="L118" s="70">
        <v>10</v>
      </c>
      <c r="M118" s="31" t="s">
        <v>127</v>
      </c>
      <c r="N118" s="70" t="s">
        <v>245</v>
      </c>
      <c r="O118" s="70"/>
      <c r="P118" s="89"/>
      <c r="Q118" s="31"/>
      <c r="R118" s="71"/>
      <c r="S118" s="71"/>
      <c r="T118" s="31"/>
      <c r="U118" s="31">
        <v>45</v>
      </c>
      <c r="V118" s="31">
        <v>158</v>
      </c>
      <c r="W118" s="31"/>
    </row>
    <row r="119" s="5" customFormat="1" ht="30" customHeight="1" spans="1:23">
      <c r="A119" s="31"/>
      <c r="B119" s="87"/>
      <c r="C119" s="87" t="s">
        <v>264</v>
      </c>
      <c r="D119" s="30" t="s">
        <v>72</v>
      </c>
      <c r="E119" s="30" t="s">
        <v>73</v>
      </c>
      <c r="F119" s="31" t="s">
        <v>162</v>
      </c>
      <c r="G119" s="31" t="s">
        <v>260</v>
      </c>
      <c r="H119" s="32" t="s">
        <v>265</v>
      </c>
      <c r="I119" s="31">
        <v>2022</v>
      </c>
      <c r="J119" s="71">
        <v>0.265</v>
      </c>
      <c r="K119" s="71" t="s">
        <v>253</v>
      </c>
      <c r="L119" s="70">
        <v>10</v>
      </c>
      <c r="M119" s="31" t="s">
        <v>127</v>
      </c>
      <c r="N119" s="70" t="s">
        <v>245</v>
      </c>
      <c r="O119" s="31" t="s">
        <v>260</v>
      </c>
      <c r="P119" s="89">
        <v>44866</v>
      </c>
      <c r="Q119" s="31" t="s">
        <v>260</v>
      </c>
      <c r="R119" s="71" t="s">
        <v>262</v>
      </c>
      <c r="S119" s="71" t="s">
        <v>132</v>
      </c>
      <c r="T119" s="31" t="s">
        <v>251</v>
      </c>
      <c r="U119" s="31">
        <v>45</v>
      </c>
      <c r="V119" s="31">
        <v>158</v>
      </c>
      <c r="W119" s="31"/>
    </row>
    <row r="120" s="5" customFormat="1" ht="27" customHeight="1" spans="1:23">
      <c r="A120" s="31">
        <v>27</v>
      </c>
      <c r="B120" s="47" t="s">
        <v>266</v>
      </c>
      <c r="C120" s="44"/>
      <c r="D120" s="30"/>
      <c r="E120" s="30"/>
      <c r="F120" s="31"/>
      <c r="G120" s="31"/>
      <c r="H120" s="32"/>
      <c r="I120" s="31"/>
      <c r="J120" s="71"/>
      <c r="K120" s="71"/>
      <c r="L120" s="70">
        <v>10</v>
      </c>
      <c r="M120" s="31" t="s">
        <v>127</v>
      </c>
      <c r="N120" s="70" t="s">
        <v>245</v>
      </c>
      <c r="O120" s="70"/>
      <c r="P120" s="89"/>
      <c r="Q120" s="31"/>
      <c r="R120" s="71"/>
      <c r="S120" s="71"/>
      <c r="T120" s="31"/>
      <c r="U120" s="31">
        <v>436</v>
      </c>
      <c r="V120" s="31">
        <v>1683</v>
      </c>
      <c r="W120" s="31"/>
    </row>
    <row r="121" s="5" customFormat="1" ht="30" customHeight="1" spans="1:23">
      <c r="A121" s="31"/>
      <c r="B121" s="47"/>
      <c r="C121" s="47" t="s">
        <v>267</v>
      </c>
      <c r="D121" s="30" t="s">
        <v>72</v>
      </c>
      <c r="E121" s="30" t="s">
        <v>73</v>
      </c>
      <c r="F121" s="31" t="s">
        <v>162</v>
      </c>
      <c r="G121" s="31" t="s">
        <v>268</v>
      </c>
      <c r="H121" s="32" t="s">
        <v>269</v>
      </c>
      <c r="I121" s="31">
        <v>2023</v>
      </c>
      <c r="J121" s="31">
        <v>125</v>
      </c>
      <c r="K121" s="71" t="s">
        <v>270</v>
      </c>
      <c r="L121" s="70">
        <v>4.5</v>
      </c>
      <c r="M121" s="31" t="s">
        <v>127</v>
      </c>
      <c r="N121" s="70" t="s">
        <v>245</v>
      </c>
      <c r="O121" s="91" t="s">
        <v>268</v>
      </c>
      <c r="P121" s="89">
        <v>45047</v>
      </c>
      <c r="Q121" s="31" t="s">
        <v>268</v>
      </c>
      <c r="R121" s="71" t="s">
        <v>271</v>
      </c>
      <c r="S121" s="71" t="s">
        <v>132</v>
      </c>
      <c r="T121" s="94" t="s">
        <v>251</v>
      </c>
      <c r="U121" s="42">
        <v>436</v>
      </c>
      <c r="V121" s="42">
        <v>1683</v>
      </c>
      <c r="W121" s="31"/>
    </row>
    <row r="122" s="5" customFormat="1" ht="30" customHeight="1" spans="1:23">
      <c r="A122" s="31"/>
      <c r="B122" s="47"/>
      <c r="C122" s="44" t="s">
        <v>246</v>
      </c>
      <c r="D122" s="30" t="s">
        <v>72</v>
      </c>
      <c r="E122" s="30" t="s">
        <v>73</v>
      </c>
      <c r="F122" s="31" t="s">
        <v>162</v>
      </c>
      <c r="G122" s="31" t="s">
        <v>268</v>
      </c>
      <c r="H122" s="32" t="s">
        <v>269</v>
      </c>
      <c r="I122" s="31">
        <v>2023</v>
      </c>
      <c r="J122" s="71">
        <v>500</v>
      </c>
      <c r="K122" s="71" t="s">
        <v>249</v>
      </c>
      <c r="L122" s="70">
        <v>5.5</v>
      </c>
      <c r="M122" s="31" t="s">
        <v>127</v>
      </c>
      <c r="N122" s="70" t="s">
        <v>245</v>
      </c>
      <c r="O122" s="91" t="s">
        <v>268</v>
      </c>
      <c r="P122" s="89">
        <v>45047</v>
      </c>
      <c r="Q122" s="31" t="s">
        <v>268</v>
      </c>
      <c r="R122" s="71" t="s">
        <v>271</v>
      </c>
      <c r="S122" s="71" t="s">
        <v>132</v>
      </c>
      <c r="T122" s="94" t="s">
        <v>251</v>
      </c>
      <c r="U122" s="31"/>
      <c r="V122" s="31"/>
      <c r="W122" s="31"/>
    </row>
    <row r="123" s="5" customFormat="1" ht="30" customHeight="1" spans="1:23">
      <c r="A123" s="31">
        <v>28</v>
      </c>
      <c r="B123" s="47" t="s">
        <v>272</v>
      </c>
      <c r="C123" s="44"/>
      <c r="D123" s="30"/>
      <c r="E123" s="30"/>
      <c r="F123" s="31"/>
      <c r="G123" s="31"/>
      <c r="H123" s="32"/>
      <c r="I123" s="31"/>
      <c r="J123" s="71"/>
      <c r="K123" s="71"/>
      <c r="L123" s="70">
        <v>3</v>
      </c>
      <c r="M123" s="31" t="s">
        <v>127</v>
      </c>
      <c r="N123" s="70" t="s">
        <v>245</v>
      </c>
      <c r="O123" s="70"/>
      <c r="P123" s="92"/>
      <c r="Q123" s="44"/>
      <c r="R123" s="95"/>
      <c r="S123" s="95"/>
      <c r="T123" s="31"/>
      <c r="U123" s="31">
        <v>110</v>
      </c>
      <c r="V123" s="31">
        <v>443</v>
      </c>
      <c r="W123" s="31"/>
    </row>
    <row r="124" s="5" customFormat="1" ht="30" customHeight="1" spans="1:23">
      <c r="A124" s="31"/>
      <c r="B124" s="47"/>
      <c r="C124" s="44" t="s">
        <v>273</v>
      </c>
      <c r="D124" s="30" t="s">
        <v>72</v>
      </c>
      <c r="E124" s="30" t="s">
        <v>73</v>
      </c>
      <c r="F124" s="31" t="s">
        <v>162</v>
      </c>
      <c r="G124" s="31" t="s">
        <v>268</v>
      </c>
      <c r="H124" s="32" t="s">
        <v>274</v>
      </c>
      <c r="I124" s="31">
        <v>2023</v>
      </c>
      <c r="J124" s="71">
        <v>250</v>
      </c>
      <c r="K124" s="71" t="s">
        <v>249</v>
      </c>
      <c r="L124" s="70">
        <v>3</v>
      </c>
      <c r="M124" s="31" t="s">
        <v>127</v>
      </c>
      <c r="N124" s="70" t="s">
        <v>245</v>
      </c>
      <c r="O124" s="70" t="s">
        <v>268</v>
      </c>
      <c r="P124" s="89">
        <v>45047</v>
      </c>
      <c r="Q124" s="31" t="s">
        <v>268</v>
      </c>
      <c r="R124" s="71" t="s">
        <v>271</v>
      </c>
      <c r="S124" s="71" t="s">
        <v>132</v>
      </c>
      <c r="T124" s="31" t="s">
        <v>251</v>
      </c>
      <c r="U124" s="31">
        <v>110</v>
      </c>
      <c r="V124" s="31">
        <v>443</v>
      </c>
      <c r="W124" s="31"/>
    </row>
    <row r="125" s="5" customFormat="1" ht="30" customHeight="1" spans="1:23">
      <c r="A125" s="31">
        <v>29</v>
      </c>
      <c r="B125" s="47" t="s">
        <v>275</v>
      </c>
      <c r="C125" s="44"/>
      <c r="D125" s="30"/>
      <c r="E125" s="30"/>
      <c r="F125" s="31"/>
      <c r="G125" s="31"/>
      <c r="H125" s="32"/>
      <c r="I125" s="31"/>
      <c r="J125" s="71"/>
      <c r="K125" s="71"/>
      <c r="L125" s="70">
        <v>3</v>
      </c>
      <c r="M125" s="31" t="s">
        <v>127</v>
      </c>
      <c r="N125" s="70" t="s">
        <v>245</v>
      </c>
      <c r="O125" s="70"/>
      <c r="P125" s="89"/>
      <c r="Q125" s="31"/>
      <c r="R125" s="71"/>
      <c r="S125" s="71"/>
      <c r="T125" s="31"/>
      <c r="U125" s="31">
        <v>289</v>
      </c>
      <c r="V125" s="31">
        <v>1473</v>
      </c>
      <c r="W125" s="31"/>
    </row>
    <row r="126" s="5" customFormat="1" ht="30" customHeight="1" spans="1:23">
      <c r="A126" s="31"/>
      <c r="B126" s="47"/>
      <c r="C126" s="44" t="s">
        <v>273</v>
      </c>
      <c r="D126" s="30" t="s">
        <v>72</v>
      </c>
      <c r="E126" s="30" t="s">
        <v>73</v>
      </c>
      <c r="F126" s="31" t="s">
        <v>162</v>
      </c>
      <c r="G126" s="31" t="s">
        <v>276</v>
      </c>
      <c r="H126" s="32" t="s">
        <v>277</v>
      </c>
      <c r="I126" s="31">
        <v>2023</v>
      </c>
      <c r="J126" s="71">
        <v>120</v>
      </c>
      <c r="K126" s="71" t="s">
        <v>249</v>
      </c>
      <c r="L126" s="70">
        <v>1.37</v>
      </c>
      <c r="M126" s="31" t="s">
        <v>127</v>
      </c>
      <c r="N126" s="70" t="s">
        <v>245</v>
      </c>
      <c r="O126" s="70" t="s">
        <v>276</v>
      </c>
      <c r="P126" s="89">
        <v>44983</v>
      </c>
      <c r="Q126" s="31" t="s">
        <v>276</v>
      </c>
      <c r="R126" s="71" t="s">
        <v>278</v>
      </c>
      <c r="S126" s="71" t="s">
        <v>132</v>
      </c>
      <c r="T126" s="31" t="s">
        <v>251</v>
      </c>
      <c r="U126" s="31">
        <v>289</v>
      </c>
      <c r="V126" s="31">
        <v>1473</v>
      </c>
      <c r="W126" s="31"/>
    </row>
    <row r="127" s="5" customFormat="1" ht="30" customHeight="1" spans="1:23">
      <c r="A127" s="31"/>
      <c r="B127" s="47"/>
      <c r="C127" s="44" t="s">
        <v>279</v>
      </c>
      <c r="D127" s="30" t="s">
        <v>72</v>
      </c>
      <c r="E127" s="30" t="s">
        <v>73</v>
      </c>
      <c r="F127" s="31" t="s">
        <v>162</v>
      </c>
      <c r="G127" s="31" t="s">
        <v>276</v>
      </c>
      <c r="H127" s="32" t="s">
        <v>277</v>
      </c>
      <c r="I127" s="31">
        <v>2023</v>
      </c>
      <c r="J127" s="71">
        <v>9</v>
      </c>
      <c r="K127" s="71" t="s">
        <v>280</v>
      </c>
      <c r="L127" s="70">
        <v>1.63</v>
      </c>
      <c r="M127" s="31" t="s">
        <v>127</v>
      </c>
      <c r="N127" s="70" t="s">
        <v>245</v>
      </c>
      <c r="O127" s="70" t="s">
        <v>276</v>
      </c>
      <c r="P127" s="89">
        <v>44983</v>
      </c>
      <c r="Q127" s="31" t="s">
        <v>276</v>
      </c>
      <c r="R127" s="71" t="s">
        <v>278</v>
      </c>
      <c r="S127" s="71" t="s">
        <v>132</v>
      </c>
      <c r="T127" s="31" t="s">
        <v>251</v>
      </c>
      <c r="U127" s="31">
        <v>289</v>
      </c>
      <c r="V127" s="31">
        <v>1473</v>
      </c>
      <c r="W127" s="31"/>
    </row>
    <row r="128" s="5" customFormat="1" ht="30" customHeight="1" spans="1:23">
      <c r="A128" s="31">
        <v>30</v>
      </c>
      <c r="B128" s="47" t="s">
        <v>281</v>
      </c>
      <c r="C128" s="44"/>
      <c r="D128" s="30"/>
      <c r="E128" s="30"/>
      <c r="F128" s="31"/>
      <c r="G128" s="31"/>
      <c r="H128" s="32"/>
      <c r="I128" s="31"/>
      <c r="J128" s="71"/>
      <c r="K128" s="71"/>
      <c r="L128" s="70">
        <v>18</v>
      </c>
      <c r="M128" s="31" t="s">
        <v>282</v>
      </c>
      <c r="N128" s="70" t="s">
        <v>245</v>
      </c>
      <c r="O128" s="70"/>
      <c r="P128" s="89"/>
      <c r="Q128" s="31"/>
      <c r="R128" s="71"/>
      <c r="S128" s="71"/>
      <c r="T128" s="31"/>
      <c r="U128" s="31">
        <f>SUM(U129:U131)</f>
        <v>1031</v>
      </c>
      <c r="V128" s="31">
        <f>SUM(V129:V131)</f>
        <v>2893</v>
      </c>
      <c r="W128" s="31"/>
    </row>
    <row r="129" s="5" customFormat="1" ht="30" customHeight="1" spans="1:23">
      <c r="A129" s="31"/>
      <c r="B129" s="47"/>
      <c r="C129" s="44" t="s">
        <v>283</v>
      </c>
      <c r="D129" s="30" t="s">
        <v>72</v>
      </c>
      <c r="E129" s="30" t="s">
        <v>73</v>
      </c>
      <c r="F129" s="31" t="s">
        <v>162</v>
      </c>
      <c r="G129" s="31" t="s">
        <v>284</v>
      </c>
      <c r="H129" s="32" t="s">
        <v>221</v>
      </c>
      <c r="I129" s="31">
        <v>2022</v>
      </c>
      <c r="J129" s="71">
        <v>1</v>
      </c>
      <c r="K129" s="71" t="s">
        <v>285</v>
      </c>
      <c r="L129" s="70">
        <v>6</v>
      </c>
      <c r="M129" s="31" t="s">
        <v>127</v>
      </c>
      <c r="N129" s="70" t="s">
        <v>245</v>
      </c>
      <c r="O129" s="70" t="s">
        <v>284</v>
      </c>
      <c r="P129" s="89">
        <v>44743</v>
      </c>
      <c r="Q129" s="31" t="s">
        <v>284</v>
      </c>
      <c r="R129" s="71" t="s">
        <v>286</v>
      </c>
      <c r="S129" s="71" t="s">
        <v>132</v>
      </c>
      <c r="T129" s="31" t="s">
        <v>251</v>
      </c>
      <c r="U129" s="31">
        <v>613</v>
      </c>
      <c r="V129" s="31">
        <v>1800</v>
      </c>
      <c r="W129" s="31"/>
    </row>
    <row r="130" s="5" customFormat="1" ht="30" customHeight="1" spans="1:23">
      <c r="A130" s="31"/>
      <c r="B130" s="47"/>
      <c r="C130" s="44" t="s">
        <v>287</v>
      </c>
      <c r="D130" s="30" t="s">
        <v>72</v>
      </c>
      <c r="E130" s="30" t="s">
        <v>73</v>
      </c>
      <c r="F130" s="31" t="s">
        <v>162</v>
      </c>
      <c r="G130" s="31" t="s">
        <v>284</v>
      </c>
      <c r="H130" s="32" t="s">
        <v>288</v>
      </c>
      <c r="I130" s="31">
        <v>2022</v>
      </c>
      <c r="J130" s="71">
        <v>1</v>
      </c>
      <c r="K130" s="71" t="s">
        <v>285</v>
      </c>
      <c r="L130" s="70">
        <v>6</v>
      </c>
      <c r="M130" s="31" t="s">
        <v>127</v>
      </c>
      <c r="N130" s="70" t="s">
        <v>245</v>
      </c>
      <c r="O130" s="70" t="s">
        <v>284</v>
      </c>
      <c r="P130" s="89">
        <v>44743</v>
      </c>
      <c r="Q130" s="31" t="s">
        <v>284</v>
      </c>
      <c r="R130" s="71" t="s">
        <v>286</v>
      </c>
      <c r="S130" s="71" t="s">
        <v>132</v>
      </c>
      <c r="T130" s="31" t="s">
        <v>251</v>
      </c>
      <c r="U130" s="31">
        <v>253</v>
      </c>
      <c r="V130" s="31">
        <v>763</v>
      </c>
      <c r="W130" s="31"/>
    </row>
    <row r="131" s="5" customFormat="1" ht="30" customHeight="1" spans="1:23">
      <c r="A131" s="31"/>
      <c r="B131" s="47"/>
      <c r="C131" s="44" t="s">
        <v>289</v>
      </c>
      <c r="D131" s="30" t="s">
        <v>72</v>
      </c>
      <c r="E131" s="30" t="s">
        <v>73</v>
      </c>
      <c r="F131" s="31" t="s">
        <v>162</v>
      </c>
      <c r="G131" s="31" t="s">
        <v>247</v>
      </c>
      <c r="H131" s="32" t="s">
        <v>290</v>
      </c>
      <c r="I131" s="31">
        <v>2022</v>
      </c>
      <c r="J131" s="71">
        <v>1</v>
      </c>
      <c r="K131" s="71" t="s">
        <v>285</v>
      </c>
      <c r="L131" s="70">
        <v>6</v>
      </c>
      <c r="M131" s="31" t="s">
        <v>127</v>
      </c>
      <c r="N131" s="70" t="s">
        <v>245</v>
      </c>
      <c r="O131" s="70" t="s">
        <v>247</v>
      </c>
      <c r="P131" s="89">
        <v>44743</v>
      </c>
      <c r="Q131" s="31" t="s">
        <v>247</v>
      </c>
      <c r="R131" s="71" t="s">
        <v>250</v>
      </c>
      <c r="S131" s="71" t="s">
        <v>132</v>
      </c>
      <c r="T131" s="31" t="s">
        <v>251</v>
      </c>
      <c r="U131" s="31">
        <v>165</v>
      </c>
      <c r="V131" s="31">
        <v>330</v>
      </c>
      <c r="W131" s="31"/>
    </row>
    <row r="132" s="5" customFormat="1" ht="30" customHeight="1" spans="1:23">
      <c r="A132" s="31">
        <v>31</v>
      </c>
      <c r="B132" s="47" t="s">
        <v>291</v>
      </c>
      <c r="C132" s="44"/>
      <c r="D132" s="30"/>
      <c r="E132" s="30"/>
      <c r="F132" s="31"/>
      <c r="G132" s="31"/>
      <c r="H132" s="32"/>
      <c r="I132" s="31"/>
      <c r="J132" s="71"/>
      <c r="K132" s="71"/>
      <c r="L132" s="107">
        <v>500</v>
      </c>
      <c r="M132" s="31" t="s">
        <v>292</v>
      </c>
      <c r="N132" s="70" t="s">
        <v>245</v>
      </c>
      <c r="O132" s="70"/>
      <c r="P132" s="89"/>
      <c r="Q132" s="31"/>
      <c r="R132" s="71"/>
      <c r="S132" s="71"/>
      <c r="T132" s="31"/>
      <c r="U132" s="31">
        <v>336</v>
      </c>
      <c r="V132" s="31">
        <v>1023</v>
      </c>
      <c r="W132" s="31"/>
    </row>
    <row r="133" s="5" customFormat="1" ht="30" customHeight="1" spans="1:23">
      <c r="A133" s="31"/>
      <c r="B133" s="96"/>
      <c r="C133" s="97" t="s">
        <v>246</v>
      </c>
      <c r="D133" s="40" t="s">
        <v>72</v>
      </c>
      <c r="E133" s="40" t="s">
        <v>73</v>
      </c>
      <c r="F133" s="42" t="s">
        <v>162</v>
      </c>
      <c r="G133" s="42" t="s">
        <v>276</v>
      </c>
      <c r="H133" s="32" t="s">
        <v>293</v>
      </c>
      <c r="I133" s="42">
        <v>2022</v>
      </c>
      <c r="J133" s="108">
        <v>17354</v>
      </c>
      <c r="K133" s="108" t="s">
        <v>249</v>
      </c>
      <c r="L133" s="109">
        <v>255</v>
      </c>
      <c r="M133" s="42" t="s">
        <v>292</v>
      </c>
      <c r="N133" s="110" t="s">
        <v>245</v>
      </c>
      <c r="O133" s="110" t="s">
        <v>276</v>
      </c>
      <c r="P133" s="111">
        <v>44898</v>
      </c>
      <c r="Q133" s="42" t="s">
        <v>276</v>
      </c>
      <c r="R133" s="108" t="s">
        <v>278</v>
      </c>
      <c r="S133" s="108" t="s">
        <v>132</v>
      </c>
      <c r="T133" s="42" t="s">
        <v>251</v>
      </c>
      <c r="U133" s="42">
        <v>336</v>
      </c>
      <c r="V133" s="42">
        <v>1023</v>
      </c>
      <c r="W133" s="42"/>
    </row>
    <row r="134" s="5" customFormat="1" ht="30" customHeight="1" spans="1:23">
      <c r="A134" s="31"/>
      <c r="B134" s="31"/>
      <c r="C134" s="31" t="s">
        <v>294</v>
      </c>
      <c r="D134" s="30" t="s">
        <v>72</v>
      </c>
      <c r="E134" s="30" t="s">
        <v>73</v>
      </c>
      <c r="F134" s="31" t="s">
        <v>162</v>
      </c>
      <c r="G134" s="31" t="s">
        <v>276</v>
      </c>
      <c r="H134" s="32" t="s">
        <v>293</v>
      </c>
      <c r="I134" s="31">
        <v>2022</v>
      </c>
      <c r="J134" s="71">
        <v>0.856</v>
      </c>
      <c r="K134" s="71" t="s">
        <v>253</v>
      </c>
      <c r="L134" s="67">
        <v>132</v>
      </c>
      <c r="M134" s="31" t="s">
        <v>292</v>
      </c>
      <c r="N134" s="70" t="s">
        <v>245</v>
      </c>
      <c r="O134" s="70" t="s">
        <v>276</v>
      </c>
      <c r="P134" s="89">
        <v>44898</v>
      </c>
      <c r="Q134" s="31" t="s">
        <v>276</v>
      </c>
      <c r="R134" s="71" t="s">
        <v>278</v>
      </c>
      <c r="S134" s="71" t="s">
        <v>132</v>
      </c>
      <c r="T134" s="31" t="s">
        <v>251</v>
      </c>
      <c r="U134" s="31">
        <v>336</v>
      </c>
      <c r="V134" s="31">
        <v>1023</v>
      </c>
      <c r="W134" s="31"/>
    </row>
    <row r="135" s="5" customFormat="1" ht="30" customHeight="1" spans="1:23">
      <c r="A135" s="31"/>
      <c r="B135" s="31"/>
      <c r="C135" s="31" t="s">
        <v>295</v>
      </c>
      <c r="D135" s="30" t="s">
        <v>72</v>
      </c>
      <c r="E135" s="30" t="s">
        <v>73</v>
      </c>
      <c r="F135" s="31" t="s">
        <v>162</v>
      </c>
      <c r="G135" s="31" t="s">
        <v>276</v>
      </c>
      <c r="H135" s="32" t="s">
        <v>293</v>
      </c>
      <c r="I135" s="31">
        <v>2022</v>
      </c>
      <c r="J135" s="71">
        <v>0.465</v>
      </c>
      <c r="K135" s="71" t="s">
        <v>253</v>
      </c>
      <c r="L135" s="67">
        <v>79</v>
      </c>
      <c r="M135" s="31" t="s">
        <v>292</v>
      </c>
      <c r="N135" s="70" t="s">
        <v>245</v>
      </c>
      <c r="O135" s="70" t="s">
        <v>276</v>
      </c>
      <c r="P135" s="89">
        <v>44898</v>
      </c>
      <c r="Q135" s="31" t="s">
        <v>276</v>
      </c>
      <c r="R135" s="71" t="s">
        <v>278</v>
      </c>
      <c r="S135" s="71" t="s">
        <v>132</v>
      </c>
      <c r="T135" s="31" t="s">
        <v>251</v>
      </c>
      <c r="U135" s="31">
        <v>336</v>
      </c>
      <c r="V135" s="31">
        <v>1023</v>
      </c>
      <c r="W135" s="31"/>
    </row>
    <row r="136" s="5" customFormat="1" ht="30" customHeight="1" spans="1:23">
      <c r="A136" s="31"/>
      <c r="B136" s="31"/>
      <c r="C136" s="31" t="s">
        <v>279</v>
      </c>
      <c r="D136" s="30" t="s">
        <v>72</v>
      </c>
      <c r="E136" s="30" t="s">
        <v>73</v>
      </c>
      <c r="F136" s="31" t="s">
        <v>162</v>
      </c>
      <c r="G136" s="31" t="s">
        <v>276</v>
      </c>
      <c r="H136" s="32" t="s">
        <v>293</v>
      </c>
      <c r="I136" s="31">
        <v>2022</v>
      </c>
      <c r="J136" s="71">
        <v>86</v>
      </c>
      <c r="K136" s="71" t="s">
        <v>280</v>
      </c>
      <c r="L136" s="67">
        <v>19</v>
      </c>
      <c r="M136" s="31" t="s">
        <v>292</v>
      </c>
      <c r="N136" s="70" t="s">
        <v>245</v>
      </c>
      <c r="O136" s="70" t="s">
        <v>276</v>
      </c>
      <c r="P136" s="89">
        <v>44899</v>
      </c>
      <c r="Q136" s="31" t="s">
        <v>276</v>
      </c>
      <c r="R136" s="71" t="s">
        <v>278</v>
      </c>
      <c r="S136" s="71" t="s">
        <v>132</v>
      </c>
      <c r="T136" s="31" t="s">
        <v>251</v>
      </c>
      <c r="U136" s="31">
        <v>336</v>
      </c>
      <c r="V136" s="31">
        <v>1023</v>
      </c>
      <c r="W136" s="31"/>
    </row>
    <row r="137" s="5" customFormat="1" ht="30" customHeight="1" spans="1:23">
      <c r="A137" s="42"/>
      <c r="B137" s="31"/>
      <c r="C137" s="31" t="s">
        <v>296</v>
      </c>
      <c r="D137" s="30" t="s">
        <v>72</v>
      </c>
      <c r="E137" s="30" t="s">
        <v>73</v>
      </c>
      <c r="F137" s="31" t="s">
        <v>162</v>
      </c>
      <c r="G137" s="31" t="s">
        <v>276</v>
      </c>
      <c r="H137" s="32" t="s">
        <v>277</v>
      </c>
      <c r="I137" s="31">
        <v>2022</v>
      </c>
      <c r="J137" s="71">
        <v>55</v>
      </c>
      <c r="K137" s="71" t="s">
        <v>249</v>
      </c>
      <c r="L137" s="67">
        <v>15</v>
      </c>
      <c r="M137" s="31" t="s">
        <v>292</v>
      </c>
      <c r="N137" s="70" t="s">
        <v>245</v>
      </c>
      <c r="O137" s="70" t="s">
        <v>276</v>
      </c>
      <c r="P137" s="89">
        <v>44898</v>
      </c>
      <c r="Q137" s="31" t="s">
        <v>276</v>
      </c>
      <c r="R137" s="71" t="s">
        <v>278</v>
      </c>
      <c r="S137" s="71" t="s">
        <v>132</v>
      </c>
      <c r="T137" s="31" t="s">
        <v>251</v>
      </c>
      <c r="U137" s="31">
        <v>336</v>
      </c>
      <c r="V137" s="31">
        <v>1023</v>
      </c>
      <c r="W137" s="31"/>
    </row>
    <row r="138" s="4" customFormat="1" ht="30" customHeight="1" spans="1:23">
      <c r="A138" s="23">
        <v>32</v>
      </c>
      <c r="B138" s="98" t="s">
        <v>297</v>
      </c>
      <c r="C138" s="29"/>
      <c r="D138" s="30"/>
      <c r="E138" s="30"/>
      <c r="F138" s="31"/>
      <c r="G138" s="31"/>
      <c r="H138" s="32"/>
      <c r="I138" s="31"/>
      <c r="J138" s="46"/>
      <c r="K138" s="46"/>
      <c r="L138" s="70">
        <v>30</v>
      </c>
      <c r="M138" s="23" t="s">
        <v>30</v>
      </c>
      <c r="N138" s="70" t="s">
        <v>298</v>
      </c>
      <c r="O138" s="70"/>
      <c r="P138" s="63"/>
      <c r="Q138" s="23"/>
      <c r="R138" s="46"/>
      <c r="S138" s="46"/>
      <c r="T138" s="23"/>
      <c r="U138" s="18">
        <v>107</v>
      </c>
      <c r="V138" s="18">
        <v>351</v>
      </c>
      <c r="W138" s="23"/>
    </row>
    <row r="139" s="4" customFormat="1" ht="30" customHeight="1" spans="1:23">
      <c r="A139" s="23"/>
      <c r="B139" s="28"/>
      <c r="C139" s="29" t="s">
        <v>299</v>
      </c>
      <c r="D139" s="30" t="s">
        <v>72</v>
      </c>
      <c r="E139" s="30" t="s">
        <v>73</v>
      </c>
      <c r="F139" s="31" t="s">
        <v>74</v>
      </c>
      <c r="G139" s="31" t="s">
        <v>300</v>
      </c>
      <c r="H139" s="32"/>
      <c r="I139" s="31">
        <v>2022</v>
      </c>
      <c r="J139" s="46">
        <v>0.0158</v>
      </c>
      <c r="K139" s="46" t="s">
        <v>38</v>
      </c>
      <c r="L139" s="70">
        <v>4</v>
      </c>
      <c r="M139" s="23" t="s">
        <v>30</v>
      </c>
      <c r="N139" s="70" t="s">
        <v>298</v>
      </c>
      <c r="O139" s="31" t="s">
        <v>301</v>
      </c>
      <c r="P139" s="71">
        <v>2022.9</v>
      </c>
      <c r="Q139" s="23" t="s">
        <v>302</v>
      </c>
      <c r="R139" s="46" t="s">
        <v>303</v>
      </c>
      <c r="S139" s="46" t="s">
        <v>42</v>
      </c>
      <c r="T139" s="23" t="s">
        <v>143</v>
      </c>
      <c r="U139" s="18">
        <v>107</v>
      </c>
      <c r="V139" s="18">
        <v>351</v>
      </c>
      <c r="W139" s="23"/>
    </row>
    <row r="140" s="4" customFormat="1" ht="30" customHeight="1" spans="1:23">
      <c r="A140" s="23"/>
      <c r="B140" s="38"/>
      <c r="C140" s="29" t="s">
        <v>304</v>
      </c>
      <c r="D140" s="30" t="s">
        <v>72</v>
      </c>
      <c r="E140" s="30" t="s">
        <v>73</v>
      </c>
      <c r="F140" s="31" t="s">
        <v>74</v>
      </c>
      <c r="G140" s="31" t="s">
        <v>300</v>
      </c>
      <c r="H140" s="32"/>
      <c r="I140" s="31">
        <v>2022</v>
      </c>
      <c r="J140" s="46">
        <f>684.68+488</f>
        <v>1172.68</v>
      </c>
      <c r="K140" s="46" t="s">
        <v>305</v>
      </c>
      <c r="L140" s="71">
        <v>26</v>
      </c>
      <c r="M140" s="23" t="s">
        <v>30</v>
      </c>
      <c r="N140" s="70" t="s">
        <v>298</v>
      </c>
      <c r="O140" s="31" t="s">
        <v>301</v>
      </c>
      <c r="P140" s="71">
        <v>2022.9</v>
      </c>
      <c r="Q140" s="23" t="s">
        <v>302</v>
      </c>
      <c r="R140" s="46" t="s">
        <v>303</v>
      </c>
      <c r="S140" s="46" t="s">
        <v>42</v>
      </c>
      <c r="T140" s="23" t="s">
        <v>143</v>
      </c>
      <c r="U140" s="23">
        <v>107</v>
      </c>
      <c r="V140" s="23">
        <v>351</v>
      </c>
      <c r="W140" s="23"/>
    </row>
    <row r="141" s="4" customFormat="1" ht="30" customHeight="1" spans="1:23">
      <c r="A141" s="23">
        <v>33</v>
      </c>
      <c r="B141" s="99" t="s">
        <v>306</v>
      </c>
      <c r="C141" s="50"/>
      <c r="D141" s="30"/>
      <c r="E141" s="30"/>
      <c r="F141" s="31"/>
      <c r="G141" s="31"/>
      <c r="H141" s="32"/>
      <c r="I141" s="31"/>
      <c r="J141" s="46"/>
      <c r="K141" s="46"/>
      <c r="L141" s="70">
        <v>20</v>
      </c>
      <c r="M141" s="23" t="s">
        <v>30</v>
      </c>
      <c r="N141" s="70" t="s">
        <v>298</v>
      </c>
      <c r="O141" s="70"/>
      <c r="P141" s="63"/>
      <c r="Q141" s="23"/>
      <c r="R141" s="46"/>
      <c r="S141" s="46"/>
      <c r="T141" s="23"/>
      <c r="U141" s="18">
        <f>U142+U143+U144+U146+U147+U149</f>
        <v>371</v>
      </c>
      <c r="V141" s="18">
        <f>V142+V143+V144+V146+V147+V149</f>
        <v>1432</v>
      </c>
      <c r="W141" s="23"/>
    </row>
    <row r="142" s="4" customFormat="1" ht="30" customHeight="1" spans="1:23">
      <c r="A142" s="23"/>
      <c r="B142" s="51"/>
      <c r="C142" s="50" t="s">
        <v>307</v>
      </c>
      <c r="D142" s="30" t="s">
        <v>72</v>
      </c>
      <c r="E142" s="30" t="s">
        <v>73</v>
      </c>
      <c r="F142" s="31" t="s">
        <v>74</v>
      </c>
      <c r="G142" s="31" t="s">
        <v>308</v>
      </c>
      <c r="H142" s="32"/>
      <c r="I142" s="31">
        <v>2022</v>
      </c>
      <c r="J142" s="46">
        <v>0.077</v>
      </c>
      <c r="K142" s="46" t="s">
        <v>38</v>
      </c>
      <c r="L142" s="70">
        <v>3</v>
      </c>
      <c r="M142" s="23" t="s">
        <v>30</v>
      </c>
      <c r="N142" s="70" t="s">
        <v>298</v>
      </c>
      <c r="O142" s="70" t="s">
        <v>309</v>
      </c>
      <c r="P142" s="112">
        <v>2022.1</v>
      </c>
      <c r="Q142" s="23" t="s">
        <v>310</v>
      </c>
      <c r="R142" s="46" t="s">
        <v>311</v>
      </c>
      <c r="S142" s="46" t="s">
        <v>42</v>
      </c>
      <c r="T142" s="23" t="s">
        <v>143</v>
      </c>
      <c r="U142" s="23">
        <v>22</v>
      </c>
      <c r="V142" s="23">
        <v>85</v>
      </c>
      <c r="W142" s="23"/>
    </row>
    <row r="143" s="4" customFormat="1" ht="30" customHeight="1" spans="1:23">
      <c r="A143" s="23"/>
      <c r="B143" s="51"/>
      <c r="C143" s="50" t="s">
        <v>312</v>
      </c>
      <c r="D143" s="30" t="s">
        <v>72</v>
      </c>
      <c r="E143" s="30" t="s">
        <v>73</v>
      </c>
      <c r="F143" s="31" t="s">
        <v>74</v>
      </c>
      <c r="G143" s="31" t="s">
        <v>313</v>
      </c>
      <c r="H143" s="32"/>
      <c r="I143" s="31">
        <v>2022</v>
      </c>
      <c r="J143" s="46">
        <v>0.566</v>
      </c>
      <c r="K143" s="46" t="s">
        <v>38</v>
      </c>
      <c r="L143" s="70">
        <v>3</v>
      </c>
      <c r="M143" s="23" t="s">
        <v>30</v>
      </c>
      <c r="N143" s="70" t="s">
        <v>298</v>
      </c>
      <c r="O143" s="70" t="s">
        <v>314</v>
      </c>
      <c r="P143" s="112">
        <v>2022.1</v>
      </c>
      <c r="Q143" s="23" t="s">
        <v>315</v>
      </c>
      <c r="R143" s="46" t="s">
        <v>316</v>
      </c>
      <c r="S143" s="46" t="s">
        <v>42</v>
      </c>
      <c r="T143" s="23" t="s">
        <v>143</v>
      </c>
      <c r="U143" s="23">
        <v>35</v>
      </c>
      <c r="V143" s="23">
        <v>147</v>
      </c>
      <c r="W143" s="23"/>
    </row>
    <row r="144" s="4" customFormat="1" ht="30" customHeight="1" spans="1:23">
      <c r="A144" s="23"/>
      <c r="B144" s="51"/>
      <c r="C144" s="50" t="s">
        <v>317</v>
      </c>
      <c r="D144" s="30" t="s">
        <v>72</v>
      </c>
      <c r="E144" s="30" t="s">
        <v>73</v>
      </c>
      <c r="F144" s="31" t="s">
        <v>74</v>
      </c>
      <c r="G144" s="31" t="s">
        <v>318</v>
      </c>
      <c r="H144" s="32"/>
      <c r="I144" s="31">
        <v>2022</v>
      </c>
      <c r="J144" s="46">
        <v>0.24</v>
      </c>
      <c r="K144" s="46" t="s">
        <v>38</v>
      </c>
      <c r="L144" s="70">
        <v>2.64</v>
      </c>
      <c r="M144" s="23" t="s">
        <v>30</v>
      </c>
      <c r="N144" s="70" t="s">
        <v>298</v>
      </c>
      <c r="O144" s="70" t="s">
        <v>319</v>
      </c>
      <c r="P144" s="112">
        <v>2022.1</v>
      </c>
      <c r="Q144" s="23" t="s">
        <v>320</v>
      </c>
      <c r="R144" s="46" t="s">
        <v>321</v>
      </c>
      <c r="S144" s="46" t="s">
        <v>42</v>
      </c>
      <c r="T144" s="23" t="s">
        <v>143</v>
      </c>
      <c r="U144" s="23">
        <v>36</v>
      </c>
      <c r="V144" s="23">
        <v>153</v>
      </c>
      <c r="W144" s="23"/>
    </row>
    <row r="145" s="4" customFormat="1" ht="30" customHeight="1" spans="1:23">
      <c r="A145" s="23"/>
      <c r="B145" s="51"/>
      <c r="C145" s="50" t="s">
        <v>312</v>
      </c>
      <c r="D145" s="30" t="s">
        <v>72</v>
      </c>
      <c r="E145" s="30" t="s">
        <v>73</v>
      </c>
      <c r="F145" s="31" t="s">
        <v>74</v>
      </c>
      <c r="G145" s="31" t="s">
        <v>318</v>
      </c>
      <c r="H145" s="32"/>
      <c r="I145" s="31">
        <v>2022</v>
      </c>
      <c r="J145" s="46">
        <v>0.094</v>
      </c>
      <c r="K145" s="46" t="s">
        <v>38</v>
      </c>
      <c r="L145" s="70">
        <v>0.36</v>
      </c>
      <c r="M145" s="23" t="s">
        <v>30</v>
      </c>
      <c r="N145" s="70" t="s">
        <v>298</v>
      </c>
      <c r="O145" s="70" t="s">
        <v>319</v>
      </c>
      <c r="P145" s="112">
        <v>2022.1</v>
      </c>
      <c r="Q145" s="23" t="s">
        <v>320</v>
      </c>
      <c r="R145" s="46" t="s">
        <v>321</v>
      </c>
      <c r="S145" s="46" t="s">
        <v>42</v>
      </c>
      <c r="T145" s="23" t="s">
        <v>143</v>
      </c>
      <c r="U145" s="23">
        <v>36</v>
      </c>
      <c r="V145" s="23">
        <v>153</v>
      </c>
      <c r="W145" s="23"/>
    </row>
    <row r="146" s="4" customFormat="1" ht="30" customHeight="1" spans="1:23">
      <c r="A146" s="23"/>
      <c r="B146" s="51"/>
      <c r="C146" s="50" t="s">
        <v>317</v>
      </c>
      <c r="D146" s="30" t="s">
        <v>72</v>
      </c>
      <c r="E146" s="30" t="s">
        <v>73</v>
      </c>
      <c r="F146" s="31" t="s">
        <v>74</v>
      </c>
      <c r="G146" s="31" t="s">
        <v>322</v>
      </c>
      <c r="H146" s="32"/>
      <c r="I146" s="31">
        <v>2022</v>
      </c>
      <c r="J146" s="46">
        <v>0.273</v>
      </c>
      <c r="K146" s="46" t="s">
        <v>38</v>
      </c>
      <c r="L146" s="70">
        <v>3</v>
      </c>
      <c r="M146" s="23" t="s">
        <v>30</v>
      </c>
      <c r="N146" s="70" t="s">
        <v>298</v>
      </c>
      <c r="O146" s="70" t="s">
        <v>323</v>
      </c>
      <c r="P146" s="112">
        <v>2022.1</v>
      </c>
      <c r="Q146" s="23" t="s">
        <v>324</v>
      </c>
      <c r="R146" s="46" t="s">
        <v>325</v>
      </c>
      <c r="S146" s="46" t="s">
        <v>42</v>
      </c>
      <c r="T146" s="23" t="s">
        <v>143</v>
      </c>
      <c r="U146" s="23">
        <v>101</v>
      </c>
      <c r="V146" s="23">
        <v>425</v>
      </c>
      <c r="W146" s="23"/>
    </row>
    <row r="147" s="4" customFormat="1" ht="30" customHeight="1" spans="1:23">
      <c r="A147" s="23"/>
      <c r="B147" s="51"/>
      <c r="C147" s="50" t="s">
        <v>326</v>
      </c>
      <c r="D147" s="30" t="s">
        <v>72</v>
      </c>
      <c r="E147" s="30" t="s">
        <v>73</v>
      </c>
      <c r="F147" s="31" t="s">
        <v>74</v>
      </c>
      <c r="G147" s="31" t="s">
        <v>327</v>
      </c>
      <c r="H147" s="32"/>
      <c r="I147" s="31">
        <v>2022</v>
      </c>
      <c r="J147" s="46">
        <v>0.5</v>
      </c>
      <c r="K147" s="46" t="s">
        <v>38</v>
      </c>
      <c r="L147" s="70">
        <v>3.05</v>
      </c>
      <c r="M147" s="23" t="s">
        <v>30</v>
      </c>
      <c r="N147" s="70" t="s">
        <v>298</v>
      </c>
      <c r="O147" s="70" t="s">
        <v>328</v>
      </c>
      <c r="P147" s="112">
        <v>2022.1</v>
      </c>
      <c r="Q147" s="23" t="s">
        <v>329</v>
      </c>
      <c r="R147" s="46" t="s">
        <v>330</v>
      </c>
      <c r="S147" s="46" t="s">
        <v>42</v>
      </c>
      <c r="T147" s="23" t="s">
        <v>143</v>
      </c>
      <c r="U147" s="23">
        <v>70</v>
      </c>
      <c r="V147" s="23">
        <v>271</v>
      </c>
      <c r="W147" s="23"/>
    </row>
    <row r="148" s="4" customFormat="1" ht="30" customHeight="1" spans="1:23">
      <c r="A148" s="23"/>
      <c r="B148" s="51"/>
      <c r="C148" s="50" t="s">
        <v>331</v>
      </c>
      <c r="D148" s="30" t="s">
        <v>72</v>
      </c>
      <c r="E148" s="30" t="s">
        <v>73</v>
      </c>
      <c r="F148" s="31" t="s">
        <v>74</v>
      </c>
      <c r="G148" s="31" t="s">
        <v>327</v>
      </c>
      <c r="H148" s="32"/>
      <c r="I148" s="31">
        <v>2022</v>
      </c>
      <c r="J148" s="46">
        <v>0.6</v>
      </c>
      <c r="K148" s="46" t="s">
        <v>38</v>
      </c>
      <c r="L148" s="70">
        <v>1.95</v>
      </c>
      <c r="M148" s="23" t="s">
        <v>30</v>
      </c>
      <c r="N148" s="70" t="s">
        <v>298</v>
      </c>
      <c r="O148" s="70" t="s">
        <v>328</v>
      </c>
      <c r="P148" s="112">
        <v>2022.1</v>
      </c>
      <c r="Q148" s="23" t="s">
        <v>329</v>
      </c>
      <c r="R148" s="46" t="s">
        <v>330</v>
      </c>
      <c r="S148" s="46" t="s">
        <v>42</v>
      </c>
      <c r="T148" s="23" t="s">
        <v>143</v>
      </c>
      <c r="U148" s="23">
        <v>70</v>
      </c>
      <c r="V148" s="23">
        <v>271</v>
      </c>
      <c r="W148" s="23"/>
    </row>
    <row r="149" s="4" customFormat="1" ht="30" customHeight="1" spans="1:23">
      <c r="A149" s="23"/>
      <c r="B149" s="51"/>
      <c r="C149" s="50" t="s">
        <v>317</v>
      </c>
      <c r="D149" s="30" t="s">
        <v>72</v>
      </c>
      <c r="E149" s="30" t="s">
        <v>73</v>
      </c>
      <c r="F149" s="31" t="s">
        <v>74</v>
      </c>
      <c r="G149" s="31" t="s">
        <v>300</v>
      </c>
      <c r="H149" s="32"/>
      <c r="I149" s="31">
        <v>2022</v>
      </c>
      <c r="J149" s="46">
        <v>0.19</v>
      </c>
      <c r="K149" s="46" t="s">
        <v>38</v>
      </c>
      <c r="L149" s="70">
        <v>3</v>
      </c>
      <c r="M149" s="23" t="s">
        <v>30</v>
      </c>
      <c r="N149" s="70" t="s">
        <v>298</v>
      </c>
      <c r="O149" s="70" t="s">
        <v>301</v>
      </c>
      <c r="P149" s="112">
        <v>2022.1</v>
      </c>
      <c r="Q149" s="23" t="s">
        <v>302</v>
      </c>
      <c r="R149" s="46" t="s">
        <v>303</v>
      </c>
      <c r="S149" s="46" t="s">
        <v>42</v>
      </c>
      <c r="T149" s="23" t="s">
        <v>143</v>
      </c>
      <c r="U149" s="23">
        <v>107</v>
      </c>
      <c r="V149" s="23">
        <v>351</v>
      </c>
      <c r="W149" s="23"/>
    </row>
    <row r="150" s="4" customFormat="1" ht="30" customHeight="1" spans="1:23">
      <c r="A150" s="23">
        <v>34</v>
      </c>
      <c r="B150" s="51" t="s">
        <v>332</v>
      </c>
      <c r="C150" s="50"/>
      <c r="D150" s="30"/>
      <c r="E150" s="30"/>
      <c r="F150" s="31"/>
      <c r="G150" s="31"/>
      <c r="H150" s="32"/>
      <c r="I150" s="31"/>
      <c r="J150" s="46"/>
      <c r="K150" s="46"/>
      <c r="L150" s="70">
        <v>10</v>
      </c>
      <c r="M150" s="23" t="s">
        <v>30</v>
      </c>
      <c r="N150" s="70" t="s">
        <v>298</v>
      </c>
      <c r="O150" s="70"/>
      <c r="P150" s="63"/>
      <c r="Q150" s="23"/>
      <c r="R150" s="46"/>
      <c r="S150" s="46"/>
      <c r="T150" s="23"/>
      <c r="U150" s="18">
        <v>107</v>
      </c>
      <c r="V150" s="18">
        <v>351</v>
      </c>
      <c r="W150" s="23"/>
    </row>
    <row r="151" s="4" customFormat="1" ht="30" customHeight="1" spans="1:23">
      <c r="A151" s="23"/>
      <c r="B151" s="51"/>
      <c r="C151" s="50" t="s">
        <v>333</v>
      </c>
      <c r="D151" s="30" t="s">
        <v>72</v>
      </c>
      <c r="E151" s="30" t="s">
        <v>73</v>
      </c>
      <c r="F151" s="31" t="s">
        <v>74</v>
      </c>
      <c r="G151" s="31" t="s">
        <v>300</v>
      </c>
      <c r="H151" s="32"/>
      <c r="I151" s="31">
        <v>2022</v>
      </c>
      <c r="J151" s="46">
        <v>0.618</v>
      </c>
      <c r="K151" s="46" t="s">
        <v>38</v>
      </c>
      <c r="L151" s="113">
        <v>8.9</v>
      </c>
      <c r="M151" s="23" t="s">
        <v>30</v>
      </c>
      <c r="N151" s="70" t="s">
        <v>298</v>
      </c>
      <c r="O151" s="70" t="s">
        <v>301</v>
      </c>
      <c r="P151" s="112">
        <v>2022.11</v>
      </c>
      <c r="Q151" s="23" t="s">
        <v>302</v>
      </c>
      <c r="R151" s="46" t="s">
        <v>303</v>
      </c>
      <c r="S151" s="46" t="s">
        <v>42</v>
      </c>
      <c r="T151" s="23" t="s">
        <v>143</v>
      </c>
      <c r="U151" s="18">
        <v>107</v>
      </c>
      <c r="V151" s="18">
        <v>351</v>
      </c>
      <c r="W151" s="23"/>
    </row>
    <row r="152" s="4" customFormat="1" ht="30" customHeight="1" spans="1:23">
      <c r="A152" s="23"/>
      <c r="B152" s="51"/>
      <c r="C152" s="50" t="s">
        <v>334</v>
      </c>
      <c r="D152" s="30" t="s">
        <v>72</v>
      </c>
      <c r="E152" s="30" t="s">
        <v>73</v>
      </c>
      <c r="F152" s="31" t="s">
        <v>74</v>
      </c>
      <c r="G152" s="31" t="s">
        <v>300</v>
      </c>
      <c r="H152" s="32"/>
      <c r="I152" s="31">
        <v>2022</v>
      </c>
      <c r="J152" s="46">
        <v>1</v>
      </c>
      <c r="K152" s="46" t="s">
        <v>335</v>
      </c>
      <c r="L152" s="114">
        <v>0.9</v>
      </c>
      <c r="M152" s="23" t="s">
        <v>30</v>
      </c>
      <c r="N152" s="70" t="s">
        <v>298</v>
      </c>
      <c r="O152" s="70" t="s">
        <v>301</v>
      </c>
      <c r="P152" s="112">
        <v>2022.11</v>
      </c>
      <c r="Q152" s="23" t="s">
        <v>302</v>
      </c>
      <c r="R152" s="46" t="s">
        <v>303</v>
      </c>
      <c r="S152" s="46" t="s">
        <v>42</v>
      </c>
      <c r="T152" s="23" t="s">
        <v>143</v>
      </c>
      <c r="U152" s="23">
        <v>107</v>
      </c>
      <c r="V152" s="23">
        <v>351</v>
      </c>
      <c r="W152" s="23"/>
    </row>
    <row r="153" s="4" customFormat="1" ht="30" customHeight="1" spans="1:23">
      <c r="A153" s="23"/>
      <c r="B153" s="51"/>
      <c r="C153" s="50" t="s">
        <v>336</v>
      </c>
      <c r="D153" s="30" t="s">
        <v>72</v>
      </c>
      <c r="E153" s="30" t="s">
        <v>73</v>
      </c>
      <c r="F153" s="31" t="s">
        <v>74</v>
      </c>
      <c r="G153" s="31" t="s">
        <v>300</v>
      </c>
      <c r="H153" s="32"/>
      <c r="I153" s="31">
        <v>2022</v>
      </c>
      <c r="J153" s="46">
        <v>1</v>
      </c>
      <c r="K153" s="46" t="s">
        <v>335</v>
      </c>
      <c r="L153" s="114">
        <v>0.2</v>
      </c>
      <c r="M153" s="23" t="s">
        <v>30</v>
      </c>
      <c r="N153" s="70" t="s">
        <v>298</v>
      </c>
      <c r="O153" s="70" t="s">
        <v>301</v>
      </c>
      <c r="P153" s="112">
        <v>2022.11</v>
      </c>
      <c r="Q153" s="23" t="s">
        <v>302</v>
      </c>
      <c r="R153" s="46" t="s">
        <v>303</v>
      </c>
      <c r="S153" s="46" t="s">
        <v>42</v>
      </c>
      <c r="T153" s="23" t="s">
        <v>143</v>
      </c>
      <c r="U153" s="23">
        <v>107</v>
      </c>
      <c r="V153" s="23">
        <v>351</v>
      </c>
      <c r="W153" s="23"/>
    </row>
    <row r="154" s="4" customFormat="1" ht="30" customHeight="1" spans="1:23">
      <c r="A154" s="23">
        <v>35</v>
      </c>
      <c r="B154" s="51" t="s">
        <v>337</v>
      </c>
      <c r="C154" s="50"/>
      <c r="D154" s="30"/>
      <c r="E154" s="30"/>
      <c r="F154" s="31"/>
      <c r="G154" s="31"/>
      <c r="H154" s="32"/>
      <c r="I154" s="31"/>
      <c r="J154" s="46"/>
      <c r="K154" s="46"/>
      <c r="L154" s="115">
        <v>18</v>
      </c>
      <c r="M154" s="23" t="s">
        <v>70</v>
      </c>
      <c r="N154" s="70" t="s">
        <v>298</v>
      </c>
      <c r="O154" s="70"/>
      <c r="P154" s="63"/>
      <c r="Q154" s="23"/>
      <c r="R154" s="46"/>
      <c r="S154" s="46"/>
      <c r="T154" s="23"/>
      <c r="U154" s="18">
        <f>U155+U156</f>
        <v>62</v>
      </c>
      <c r="V154" s="18">
        <f>V155+V156</f>
        <v>254</v>
      </c>
      <c r="W154" s="23"/>
    </row>
    <row r="155" s="4" customFormat="1" ht="30" customHeight="1" spans="1:23">
      <c r="A155" s="23"/>
      <c r="B155" s="51"/>
      <c r="C155" s="50" t="s">
        <v>338</v>
      </c>
      <c r="D155" s="100" t="s">
        <v>72</v>
      </c>
      <c r="E155" s="100" t="s">
        <v>73</v>
      </c>
      <c r="F155" s="101" t="s">
        <v>74</v>
      </c>
      <c r="G155" s="101" t="s">
        <v>318</v>
      </c>
      <c r="H155" s="102"/>
      <c r="I155" s="101">
        <v>2022</v>
      </c>
      <c r="J155" s="116">
        <v>1</v>
      </c>
      <c r="K155" s="117" t="s">
        <v>59</v>
      </c>
      <c r="L155" s="115">
        <v>4.9</v>
      </c>
      <c r="M155" s="118" t="s">
        <v>70</v>
      </c>
      <c r="N155" s="70" t="s">
        <v>298</v>
      </c>
      <c r="O155" s="70" t="s">
        <v>319</v>
      </c>
      <c r="P155" s="117">
        <v>2023.1</v>
      </c>
      <c r="Q155" s="118" t="s">
        <v>320</v>
      </c>
      <c r="R155" s="117" t="s">
        <v>321</v>
      </c>
      <c r="S155" s="117" t="s">
        <v>42</v>
      </c>
      <c r="T155" s="118" t="s">
        <v>143</v>
      </c>
      <c r="U155" s="121">
        <v>30</v>
      </c>
      <c r="V155" s="121">
        <v>125</v>
      </c>
      <c r="W155" s="23"/>
    </row>
    <row r="156" s="4" customFormat="1" ht="30" customHeight="1" spans="1:23">
      <c r="A156" s="23"/>
      <c r="B156" s="51"/>
      <c r="C156" s="50" t="s">
        <v>339</v>
      </c>
      <c r="D156" s="100" t="s">
        <v>72</v>
      </c>
      <c r="E156" s="100" t="s">
        <v>73</v>
      </c>
      <c r="F156" s="101" t="s">
        <v>74</v>
      </c>
      <c r="G156" s="101" t="s">
        <v>322</v>
      </c>
      <c r="H156" s="102"/>
      <c r="I156" s="101">
        <v>2022</v>
      </c>
      <c r="J156" s="116">
        <v>1</v>
      </c>
      <c r="K156" s="117" t="s">
        <v>59</v>
      </c>
      <c r="L156" s="115">
        <v>10.9</v>
      </c>
      <c r="M156" s="118" t="s">
        <v>70</v>
      </c>
      <c r="N156" s="70" t="s">
        <v>298</v>
      </c>
      <c r="O156" s="70" t="s">
        <v>340</v>
      </c>
      <c r="P156" s="117">
        <v>2023.1</v>
      </c>
      <c r="Q156" s="118" t="s">
        <v>341</v>
      </c>
      <c r="R156" s="117" t="s">
        <v>342</v>
      </c>
      <c r="S156" s="117" t="s">
        <v>42</v>
      </c>
      <c r="T156" s="118" t="s">
        <v>143</v>
      </c>
      <c r="U156" s="118">
        <v>32</v>
      </c>
      <c r="V156" s="118">
        <v>129</v>
      </c>
      <c r="W156" s="23"/>
    </row>
    <row r="157" s="4" customFormat="1" ht="30" customHeight="1" spans="1:23">
      <c r="A157" s="23"/>
      <c r="B157" s="51"/>
      <c r="C157" s="50" t="s">
        <v>343</v>
      </c>
      <c r="D157" s="100" t="s">
        <v>72</v>
      </c>
      <c r="E157" s="100" t="s">
        <v>73</v>
      </c>
      <c r="F157" s="101" t="s">
        <v>74</v>
      </c>
      <c r="G157" s="101" t="s">
        <v>322</v>
      </c>
      <c r="H157" s="102"/>
      <c r="I157" s="101">
        <v>2022</v>
      </c>
      <c r="J157" s="116">
        <v>1</v>
      </c>
      <c r="K157" s="117" t="s">
        <v>59</v>
      </c>
      <c r="L157" s="115">
        <v>2.2</v>
      </c>
      <c r="M157" s="118" t="s">
        <v>70</v>
      </c>
      <c r="N157" s="70" t="s">
        <v>298</v>
      </c>
      <c r="O157" s="70" t="s">
        <v>323</v>
      </c>
      <c r="P157" s="117">
        <v>2023.1</v>
      </c>
      <c r="Q157" s="118" t="s">
        <v>324</v>
      </c>
      <c r="R157" s="117" t="s">
        <v>325</v>
      </c>
      <c r="S157" s="117" t="s">
        <v>42</v>
      </c>
      <c r="T157" s="118" t="s">
        <v>143</v>
      </c>
      <c r="U157" s="118">
        <v>34</v>
      </c>
      <c r="V157" s="118">
        <v>145</v>
      </c>
      <c r="W157" s="23"/>
    </row>
    <row r="158" s="4" customFormat="1" ht="30" customHeight="1" spans="1:23">
      <c r="A158" s="23">
        <v>36</v>
      </c>
      <c r="B158" s="28" t="s">
        <v>344</v>
      </c>
      <c r="C158" s="29"/>
      <c r="D158" s="30"/>
      <c r="E158" s="30"/>
      <c r="F158" s="31"/>
      <c r="G158" s="31"/>
      <c r="H158" s="32"/>
      <c r="I158" s="31"/>
      <c r="J158" s="46"/>
      <c r="K158" s="46"/>
      <c r="L158" s="115">
        <v>100</v>
      </c>
      <c r="M158" s="23" t="s">
        <v>30</v>
      </c>
      <c r="N158" s="70" t="s">
        <v>345</v>
      </c>
      <c r="O158" s="70"/>
      <c r="P158" s="63"/>
      <c r="Q158" s="23"/>
      <c r="R158" s="46"/>
      <c r="S158" s="46"/>
      <c r="T158" s="23"/>
      <c r="U158" s="23">
        <v>651</v>
      </c>
      <c r="V158" s="23">
        <v>1902</v>
      </c>
      <c r="W158" s="23"/>
    </row>
    <row r="159" s="4" customFormat="1" ht="30" customHeight="1" spans="1:23">
      <c r="A159" s="23"/>
      <c r="B159" s="51"/>
      <c r="C159" s="103" t="s">
        <v>346</v>
      </c>
      <c r="D159" s="100" t="s">
        <v>73</v>
      </c>
      <c r="E159" s="100" t="s">
        <v>72</v>
      </c>
      <c r="F159" s="31" t="s">
        <v>347</v>
      </c>
      <c r="G159" s="31" t="s">
        <v>348</v>
      </c>
      <c r="H159" s="32"/>
      <c r="I159" s="31">
        <v>2022</v>
      </c>
      <c r="J159" s="46">
        <v>500</v>
      </c>
      <c r="K159" s="46" t="s">
        <v>305</v>
      </c>
      <c r="L159" s="115">
        <v>9.11</v>
      </c>
      <c r="M159" s="23" t="s">
        <v>30</v>
      </c>
      <c r="N159" s="70" t="s">
        <v>345</v>
      </c>
      <c r="O159" s="119" t="s">
        <v>349</v>
      </c>
      <c r="P159" s="71">
        <v>2022.9</v>
      </c>
      <c r="Q159" s="119" t="s">
        <v>349</v>
      </c>
      <c r="R159" s="112" t="s">
        <v>350</v>
      </c>
      <c r="S159" s="46" t="s">
        <v>42</v>
      </c>
      <c r="T159" s="23" t="s">
        <v>143</v>
      </c>
      <c r="U159" s="23">
        <v>651</v>
      </c>
      <c r="V159" s="23">
        <v>1902</v>
      </c>
      <c r="W159" s="23"/>
    </row>
    <row r="160" s="4" customFormat="1" ht="30" customHeight="1" spans="1:23">
      <c r="A160" s="23"/>
      <c r="B160" s="51"/>
      <c r="C160" s="103" t="s">
        <v>351</v>
      </c>
      <c r="D160" s="100" t="s">
        <v>73</v>
      </c>
      <c r="E160" s="100" t="s">
        <v>72</v>
      </c>
      <c r="F160" s="101" t="s">
        <v>347</v>
      </c>
      <c r="G160" s="101" t="s">
        <v>348</v>
      </c>
      <c r="H160" s="102"/>
      <c r="I160" s="101">
        <v>2022</v>
      </c>
      <c r="J160" s="117">
        <v>1</v>
      </c>
      <c r="K160" s="117" t="s">
        <v>59</v>
      </c>
      <c r="L160" s="115">
        <v>17.95</v>
      </c>
      <c r="M160" s="23" t="s">
        <v>30</v>
      </c>
      <c r="N160" s="70" t="s">
        <v>345</v>
      </c>
      <c r="O160" s="119" t="s">
        <v>349</v>
      </c>
      <c r="P160" s="71">
        <v>2022.9</v>
      </c>
      <c r="Q160" s="119" t="s">
        <v>349</v>
      </c>
      <c r="R160" s="112" t="s">
        <v>350</v>
      </c>
      <c r="S160" s="117" t="s">
        <v>42</v>
      </c>
      <c r="T160" s="118" t="s">
        <v>143</v>
      </c>
      <c r="U160" s="118">
        <v>651</v>
      </c>
      <c r="V160" s="118">
        <v>1902</v>
      </c>
      <c r="W160" s="23"/>
    </row>
    <row r="161" s="4" customFormat="1" ht="30" customHeight="1" spans="1:23">
      <c r="A161" s="23"/>
      <c r="B161" s="51"/>
      <c r="C161" s="103" t="s">
        <v>352</v>
      </c>
      <c r="D161" s="100" t="s">
        <v>73</v>
      </c>
      <c r="E161" s="100" t="s">
        <v>72</v>
      </c>
      <c r="F161" s="31" t="s">
        <v>347</v>
      </c>
      <c r="G161" s="31" t="s">
        <v>348</v>
      </c>
      <c r="H161" s="32"/>
      <c r="I161" s="31">
        <v>2022</v>
      </c>
      <c r="J161" s="46">
        <v>80.64</v>
      </c>
      <c r="K161" s="46" t="s">
        <v>305</v>
      </c>
      <c r="L161" s="115">
        <v>25.41</v>
      </c>
      <c r="M161" s="23" t="s">
        <v>30</v>
      </c>
      <c r="N161" s="70" t="s">
        <v>345</v>
      </c>
      <c r="O161" s="119" t="s">
        <v>349</v>
      </c>
      <c r="P161" s="71">
        <v>2022.9</v>
      </c>
      <c r="Q161" s="119" t="s">
        <v>349</v>
      </c>
      <c r="R161" s="112" t="s">
        <v>350</v>
      </c>
      <c r="S161" s="46" t="s">
        <v>42</v>
      </c>
      <c r="T161" s="23" t="s">
        <v>143</v>
      </c>
      <c r="U161" s="23">
        <v>651</v>
      </c>
      <c r="V161" s="23">
        <v>1902</v>
      </c>
      <c r="W161" s="23"/>
    </row>
    <row r="162" s="4" customFormat="1" ht="30" customHeight="1" spans="1:23">
      <c r="A162" s="23"/>
      <c r="B162" s="51"/>
      <c r="C162" s="103" t="s">
        <v>353</v>
      </c>
      <c r="D162" s="100" t="s">
        <v>73</v>
      </c>
      <c r="E162" s="100" t="s">
        <v>72</v>
      </c>
      <c r="F162" s="31" t="s">
        <v>347</v>
      </c>
      <c r="G162" s="31" t="s">
        <v>348</v>
      </c>
      <c r="H162" s="32"/>
      <c r="I162" s="31">
        <v>2022</v>
      </c>
      <c r="J162" s="46">
        <v>16</v>
      </c>
      <c r="K162" s="46" t="s">
        <v>354</v>
      </c>
      <c r="L162" s="115">
        <v>3.85</v>
      </c>
      <c r="M162" s="23" t="s">
        <v>30</v>
      </c>
      <c r="N162" s="70" t="s">
        <v>345</v>
      </c>
      <c r="O162" s="119" t="s">
        <v>349</v>
      </c>
      <c r="P162" s="71">
        <v>2022.9</v>
      </c>
      <c r="Q162" s="119" t="s">
        <v>349</v>
      </c>
      <c r="R162" s="112" t="s">
        <v>350</v>
      </c>
      <c r="S162" s="46" t="s">
        <v>42</v>
      </c>
      <c r="T162" s="23" t="s">
        <v>143</v>
      </c>
      <c r="U162" s="23">
        <v>651</v>
      </c>
      <c r="V162" s="23">
        <v>1902</v>
      </c>
      <c r="W162" s="23"/>
    </row>
    <row r="163" s="4" customFormat="1" ht="30" customHeight="1" spans="1:23">
      <c r="A163" s="23"/>
      <c r="B163" s="51"/>
      <c r="C163" s="103" t="s">
        <v>355</v>
      </c>
      <c r="D163" s="100" t="s">
        <v>73</v>
      </c>
      <c r="E163" s="100" t="s">
        <v>72</v>
      </c>
      <c r="F163" s="31" t="s">
        <v>347</v>
      </c>
      <c r="G163" s="31" t="s">
        <v>348</v>
      </c>
      <c r="H163" s="32"/>
      <c r="I163" s="31">
        <v>2022</v>
      </c>
      <c r="J163" s="46">
        <v>30</v>
      </c>
      <c r="K163" s="46" t="s">
        <v>354</v>
      </c>
      <c r="L163" s="115">
        <v>8.51</v>
      </c>
      <c r="M163" s="23" t="s">
        <v>30</v>
      </c>
      <c r="N163" s="70" t="s">
        <v>345</v>
      </c>
      <c r="O163" s="119" t="s">
        <v>349</v>
      </c>
      <c r="P163" s="71">
        <v>2022.9</v>
      </c>
      <c r="Q163" s="119" t="s">
        <v>349</v>
      </c>
      <c r="R163" s="112" t="s">
        <v>350</v>
      </c>
      <c r="S163" s="46" t="s">
        <v>42</v>
      </c>
      <c r="T163" s="23" t="s">
        <v>143</v>
      </c>
      <c r="U163" s="23">
        <v>651</v>
      </c>
      <c r="V163" s="23">
        <v>1902</v>
      </c>
      <c r="W163" s="23"/>
    </row>
    <row r="164" s="4" customFormat="1" ht="30" customHeight="1" spans="1:23">
      <c r="A164" s="23"/>
      <c r="B164" s="51"/>
      <c r="C164" s="103" t="s">
        <v>356</v>
      </c>
      <c r="D164" s="100" t="s">
        <v>73</v>
      </c>
      <c r="E164" s="100" t="s">
        <v>72</v>
      </c>
      <c r="F164" s="31" t="s">
        <v>347</v>
      </c>
      <c r="G164" s="31" t="s">
        <v>348</v>
      </c>
      <c r="H164" s="32"/>
      <c r="I164" s="31">
        <v>2022</v>
      </c>
      <c r="J164" s="46">
        <v>1</v>
      </c>
      <c r="K164" s="46" t="s">
        <v>59</v>
      </c>
      <c r="L164" s="115">
        <v>35.17</v>
      </c>
      <c r="M164" s="23" t="s">
        <v>30</v>
      </c>
      <c r="N164" s="70" t="s">
        <v>345</v>
      </c>
      <c r="O164" s="119" t="s">
        <v>349</v>
      </c>
      <c r="P164" s="71">
        <v>2022.9</v>
      </c>
      <c r="Q164" s="119" t="s">
        <v>349</v>
      </c>
      <c r="R164" s="112" t="s">
        <v>350</v>
      </c>
      <c r="S164" s="46" t="s">
        <v>42</v>
      </c>
      <c r="T164" s="23" t="s">
        <v>143</v>
      </c>
      <c r="U164" s="23">
        <v>651</v>
      </c>
      <c r="V164" s="23">
        <v>1902</v>
      </c>
      <c r="W164" s="23"/>
    </row>
    <row r="165" s="4" customFormat="1" ht="30" customHeight="1" spans="1:23">
      <c r="A165" s="23">
        <v>37</v>
      </c>
      <c r="B165" s="51" t="s">
        <v>357</v>
      </c>
      <c r="C165" s="50"/>
      <c r="D165" s="30"/>
      <c r="E165" s="30"/>
      <c r="F165" s="31"/>
      <c r="G165" s="31"/>
      <c r="H165" s="32"/>
      <c r="I165" s="31"/>
      <c r="J165" s="46"/>
      <c r="K165" s="46"/>
      <c r="L165" s="115">
        <v>7.5</v>
      </c>
      <c r="M165" s="23" t="s">
        <v>30</v>
      </c>
      <c r="N165" s="70" t="s">
        <v>345</v>
      </c>
      <c r="O165" s="70"/>
      <c r="P165" s="63"/>
      <c r="Q165" s="23"/>
      <c r="R165" s="46"/>
      <c r="S165" s="46"/>
      <c r="T165" s="23"/>
      <c r="U165" s="23">
        <v>20</v>
      </c>
      <c r="V165" s="23">
        <v>80</v>
      </c>
      <c r="W165" s="23"/>
    </row>
    <row r="166" s="4" customFormat="1" ht="30" customHeight="1" spans="1:23">
      <c r="A166" s="23"/>
      <c r="B166" s="51"/>
      <c r="C166" s="50" t="s">
        <v>358</v>
      </c>
      <c r="D166" s="30" t="s">
        <v>73</v>
      </c>
      <c r="E166" s="30" t="s">
        <v>72</v>
      </c>
      <c r="F166" s="31" t="s">
        <v>347</v>
      </c>
      <c r="G166" s="31" t="s">
        <v>348</v>
      </c>
      <c r="H166" s="32" t="s">
        <v>359</v>
      </c>
      <c r="I166" s="31">
        <v>2022</v>
      </c>
      <c r="J166" s="46">
        <v>74.5</v>
      </c>
      <c r="K166" s="46" t="s">
        <v>360</v>
      </c>
      <c r="L166" s="115">
        <v>4.04</v>
      </c>
      <c r="M166" s="23" t="s">
        <v>30</v>
      </c>
      <c r="N166" s="70" t="s">
        <v>345</v>
      </c>
      <c r="O166" s="23" t="s">
        <v>349</v>
      </c>
      <c r="P166" s="71">
        <v>2022.12</v>
      </c>
      <c r="Q166" s="23" t="s">
        <v>349</v>
      </c>
      <c r="R166" s="46" t="s">
        <v>350</v>
      </c>
      <c r="S166" s="46" t="s">
        <v>42</v>
      </c>
      <c r="T166" s="23" t="s">
        <v>143</v>
      </c>
      <c r="U166" s="23">
        <v>20</v>
      </c>
      <c r="V166" s="23">
        <v>80</v>
      </c>
      <c r="W166" s="23"/>
    </row>
    <row r="167" s="4" customFormat="1" ht="30" customHeight="1" spans="1:23">
      <c r="A167" s="23"/>
      <c r="B167" s="51"/>
      <c r="C167" s="50" t="s">
        <v>361</v>
      </c>
      <c r="D167" s="30" t="s">
        <v>73</v>
      </c>
      <c r="E167" s="30" t="s">
        <v>72</v>
      </c>
      <c r="F167" s="31" t="s">
        <v>347</v>
      </c>
      <c r="G167" s="31" t="s">
        <v>348</v>
      </c>
      <c r="H167" s="32" t="s">
        <v>359</v>
      </c>
      <c r="I167" s="31">
        <v>2022</v>
      </c>
      <c r="J167" s="46">
        <v>81.38</v>
      </c>
      <c r="K167" s="46" t="s">
        <v>360</v>
      </c>
      <c r="L167" s="115">
        <v>3.46</v>
      </c>
      <c r="M167" s="23" t="s">
        <v>30</v>
      </c>
      <c r="N167" s="70" t="s">
        <v>345</v>
      </c>
      <c r="O167" s="23" t="s">
        <v>349</v>
      </c>
      <c r="P167" s="71">
        <v>2022.12</v>
      </c>
      <c r="Q167" s="23" t="s">
        <v>349</v>
      </c>
      <c r="R167" s="46" t="s">
        <v>350</v>
      </c>
      <c r="S167" s="46" t="s">
        <v>42</v>
      </c>
      <c r="T167" s="23" t="s">
        <v>143</v>
      </c>
      <c r="U167" s="23">
        <v>20</v>
      </c>
      <c r="V167" s="23">
        <v>80</v>
      </c>
      <c r="W167" s="23"/>
    </row>
    <row r="168" s="4" customFormat="1" ht="30" customHeight="1" spans="1:23">
      <c r="A168" s="23">
        <v>38</v>
      </c>
      <c r="B168" s="51" t="s">
        <v>362</v>
      </c>
      <c r="C168" s="50"/>
      <c r="D168" s="30"/>
      <c r="E168" s="30"/>
      <c r="F168" s="31"/>
      <c r="G168" s="31"/>
      <c r="H168" s="32"/>
      <c r="I168" s="31"/>
      <c r="J168" s="46"/>
      <c r="K168" s="46"/>
      <c r="L168" s="115">
        <v>37.5</v>
      </c>
      <c r="M168" s="23" t="s">
        <v>30</v>
      </c>
      <c r="N168" s="70" t="s">
        <v>345</v>
      </c>
      <c r="O168" s="70"/>
      <c r="P168" s="63"/>
      <c r="Q168" s="23"/>
      <c r="R168" s="46"/>
      <c r="S168" s="46"/>
      <c r="T168" s="23"/>
      <c r="U168" s="23">
        <v>1780</v>
      </c>
      <c r="V168" s="23">
        <v>5446</v>
      </c>
      <c r="W168" s="23"/>
    </row>
    <row r="169" s="4" customFormat="1" ht="30" customHeight="1" spans="1:23">
      <c r="A169" s="23"/>
      <c r="B169" s="51"/>
      <c r="C169" s="50" t="s">
        <v>363</v>
      </c>
      <c r="D169" s="79" t="s">
        <v>73</v>
      </c>
      <c r="E169" s="79" t="s">
        <v>72</v>
      </c>
      <c r="F169" s="31" t="s">
        <v>347</v>
      </c>
      <c r="G169" s="31" t="s">
        <v>364</v>
      </c>
      <c r="H169" s="32"/>
      <c r="I169" s="31">
        <v>2022</v>
      </c>
      <c r="J169" s="46">
        <v>8</v>
      </c>
      <c r="K169" s="46" t="s">
        <v>335</v>
      </c>
      <c r="L169" s="115">
        <v>30.78</v>
      </c>
      <c r="M169" s="23" t="s">
        <v>30</v>
      </c>
      <c r="N169" s="70" t="s">
        <v>345</v>
      </c>
      <c r="O169" s="70" t="s">
        <v>345</v>
      </c>
      <c r="P169" s="71">
        <v>2022.12</v>
      </c>
      <c r="Q169" s="70" t="s">
        <v>347</v>
      </c>
      <c r="R169" s="70" t="s">
        <v>365</v>
      </c>
      <c r="S169" s="71" t="s">
        <v>132</v>
      </c>
      <c r="T169" s="31" t="s">
        <v>251</v>
      </c>
      <c r="U169" s="31">
        <v>1780</v>
      </c>
      <c r="V169" s="31">
        <v>5446</v>
      </c>
      <c r="W169" s="23"/>
    </row>
    <row r="170" s="4" customFormat="1" ht="30" customHeight="1" spans="1:23">
      <c r="A170" s="23"/>
      <c r="B170" s="51"/>
      <c r="C170" s="50" t="s">
        <v>366</v>
      </c>
      <c r="D170" s="79" t="s">
        <v>73</v>
      </c>
      <c r="E170" s="79" t="s">
        <v>72</v>
      </c>
      <c r="F170" s="31" t="s">
        <v>347</v>
      </c>
      <c r="G170" s="31" t="s">
        <v>364</v>
      </c>
      <c r="H170" s="32"/>
      <c r="I170" s="31">
        <v>2022</v>
      </c>
      <c r="J170" s="46">
        <v>1200</v>
      </c>
      <c r="K170" s="46" t="s">
        <v>354</v>
      </c>
      <c r="L170" s="115">
        <v>6.72</v>
      </c>
      <c r="M170" s="23" t="s">
        <v>30</v>
      </c>
      <c r="N170" s="70" t="s">
        <v>345</v>
      </c>
      <c r="O170" s="70" t="s">
        <v>345</v>
      </c>
      <c r="P170" s="71">
        <v>2022.12</v>
      </c>
      <c r="Q170" s="70" t="s">
        <v>347</v>
      </c>
      <c r="R170" s="70" t="s">
        <v>365</v>
      </c>
      <c r="S170" s="71" t="s">
        <v>132</v>
      </c>
      <c r="T170" s="31" t="s">
        <v>251</v>
      </c>
      <c r="U170" s="31">
        <v>1780</v>
      </c>
      <c r="V170" s="31">
        <v>5446</v>
      </c>
      <c r="W170" s="23"/>
    </row>
    <row r="171" s="4" customFormat="1" ht="30" customHeight="1" spans="1:23">
      <c r="A171" s="23">
        <v>39</v>
      </c>
      <c r="B171" s="51" t="s">
        <v>367</v>
      </c>
      <c r="C171" s="50"/>
      <c r="D171" s="30"/>
      <c r="E171" s="30"/>
      <c r="F171" s="31"/>
      <c r="G171" s="31"/>
      <c r="H171" s="32"/>
      <c r="I171" s="31"/>
      <c r="J171" s="46"/>
      <c r="K171" s="46"/>
      <c r="L171" s="115">
        <v>8</v>
      </c>
      <c r="M171" s="23" t="s">
        <v>30</v>
      </c>
      <c r="N171" s="70" t="s">
        <v>345</v>
      </c>
      <c r="O171" s="70"/>
      <c r="P171" s="63"/>
      <c r="Q171" s="23"/>
      <c r="R171" s="46"/>
      <c r="S171" s="46"/>
      <c r="T171" s="23"/>
      <c r="U171" s="23">
        <v>55</v>
      </c>
      <c r="V171" s="23">
        <v>193</v>
      </c>
      <c r="W171" s="23"/>
    </row>
    <row r="172" s="4" customFormat="1" ht="30" customHeight="1" spans="1:23">
      <c r="A172" s="23"/>
      <c r="B172" s="51"/>
      <c r="C172" s="50" t="s">
        <v>368</v>
      </c>
      <c r="D172" s="30" t="s">
        <v>156</v>
      </c>
      <c r="E172" s="30" t="s">
        <v>156</v>
      </c>
      <c r="F172" s="31" t="s">
        <v>347</v>
      </c>
      <c r="G172" s="31" t="s">
        <v>369</v>
      </c>
      <c r="H172" s="32"/>
      <c r="I172" s="31">
        <v>2022</v>
      </c>
      <c r="J172" s="46">
        <v>141</v>
      </c>
      <c r="K172" s="46" t="s">
        <v>370</v>
      </c>
      <c r="L172" s="114">
        <v>4.216</v>
      </c>
      <c r="M172" s="23" t="s">
        <v>30</v>
      </c>
      <c r="N172" s="70" t="s">
        <v>345</v>
      </c>
      <c r="O172" s="70" t="s">
        <v>371</v>
      </c>
      <c r="P172" s="46">
        <v>2022.12</v>
      </c>
      <c r="Q172" s="23" t="s">
        <v>372</v>
      </c>
      <c r="R172" s="46" t="s">
        <v>372</v>
      </c>
      <c r="S172" s="46" t="s">
        <v>42</v>
      </c>
      <c r="T172" s="23" t="s">
        <v>143</v>
      </c>
      <c r="U172" s="23">
        <v>55</v>
      </c>
      <c r="V172" s="23">
        <v>193</v>
      </c>
      <c r="W172" s="23"/>
    </row>
    <row r="173" s="4" customFormat="1" ht="30" customHeight="1" spans="1:23">
      <c r="A173" s="23"/>
      <c r="B173" s="51"/>
      <c r="C173" s="50" t="s">
        <v>373</v>
      </c>
      <c r="D173" s="30" t="s">
        <v>156</v>
      </c>
      <c r="E173" s="30" t="s">
        <v>156</v>
      </c>
      <c r="F173" s="31" t="s">
        <v>347</v>
      </c>
      <c r="G173" s="31" t="s">
        <v>369</v>
      </c>
      <c r="H173" s="32"/>
      <c r="I173" s="31">
        <v>2022</v>
      </c>
      <c r="J173" s="46">
        <v>142</v>
      </c>
      <c r="K173" s="46" t="s">
        <v>59</v>
      </c>
      <c r="L173" s="114">
        <v>2.84</v>
      </c>
      <c r="M173" s="23" t="s">
        <v>30</v>
      </c>
      <c r="N173" s="70" t="s">
        <v>345</v>
      </c>
      <c r="O173" s="70" t="s">
        <v>371</v>
      </c>
      <c r="P173" s="46">
        <v>2022.12</v>
      </c>
      <c r="Q173" s="23" t="s">
        <v>372</v>
      </c>
      <c r="R173" s="46" t="s">
        <v>372</v>
      </c>
      <c r="S173" s="46" t="s">
        <v>42</v>
      </c>
      <c r="T173" s="23" t="s">
        <v>143</v>
      </c>
      <c r="U173" s="23">
        <v>55</v>
      </c>
      <c r="V173" s="23">
        <v>193</v>
      </c>
      <c r="W173" s="23"/>
    </row>
    <row r="174" s="4" customFormat="1" ht="30" customHeight="1" spans="1:23">
      <c r="A174" s="23"/>
      <c r="B174" s="51"/>
      <c r="C174" s="50" t="s">
        <v>374</v>
      </c>
      <c r="D174" s="30" t="s">
        <v>156</v>
      </c>
      <c r="E174" s="30" t="s">
        <v>156</v>
      </c>
      <c r="F174" s="31" t="s">
        <v>347</v>
      </c>
      <c r="G174" s="31" t="s">
        <v>369</v>
      </c>
      <c r="H174" s="32"/>
      <c r="I174" s="31">
        <v>2022</v>
      </c>
      <c r="J174" s="46">
        <v>160</v>
      </c>
      <c r="K174" s="46" t="s">
        <v>375</v>
      </c>
      <c r="L174" s="114">
        <v>0.944</v>
      </c>
      <c r="M174" s="23" t="s">
        <v>30</v>
      </c>
      <c r="N174" s="70" t="s">
        <v>345</v>
      </c>
      <c r="O174" s="70" t="s">
        <v>371</v>
      </c>
      <c r="P174" s="46">
        <v>2022.12</v>
      </c>
      <c r="Q174" s="23" t="s">
        <v>372</v>
      </c>
      <c r="R174" s="46" t="s">
        <v>372</v>
      </c>
      <c r="S174" s="46" t="s">
        <v>42</v>
      </c>
      <c r="T174" s="23" t="s">
        <v>143</v>
      </c>
      <c r="U174" s="23">
        <v>55</v>
      </c>
      <c r="V174" s="23">
        <v>193</v>
      </c>
      <c r="W174" s="23"/>
    </row>
    <row r="175" s="4" customFormat="1" ht="30" customHeight="1" spans="1:23">
      <c r="A175" s="23">
        <v>40</v>
      </c>
      <c r="B175" s="51" t="s">
        <v>376</v>
      </c>
      <c r="C175" s="50"/>
      <c r="D175" s="30"/>
      <c r="E175" s="30"/>
      <c r="F175" s="31"/>
      <c r="G175" s="31"/>
      <c r="H175" s="32"/>
      <c r="I175" s="31"/>
      <c r="J175" s="46"/>
      <c r="K175" s="46"/>
      <c r="L175" s="114">
        <v>8.5</v>
      </c>
      <c r="M175" s="23" t="s">
        <v>70</v>
      </c>
      <c r="N175" s="70" t="s">
        <v>345</v>
      </c>
      <c r="O175" s="70"/>
      <c r="P175" s="63"/>
      <c r="Q175" s="23"/>
      <c r="R175" s="46"/>
      <c r="S175" s="46"/>
      <c r="T175" s="23"/>
      <c r="U175" s="23">
        <v>150</v>
      </c>
      <c r="V175" s="23">
        <v>604</v>
      </c>
      <c r="W175" s="23"/>
    </row>
    <row r="176" s="4" customFormat="1" ht="30" customHeight="1" spans="1:23">
      <c r="A176" s="23"/>
      <c r="B176" s="51"/>
      <c r="C176" s="50" t="s">
        <v>377</v>
      </c>
      <c r="D176" s="79" t="s">
        <v>73</v>
      </c>
      <c r="E176" s="79" t="s">
        <v>72</v>
      </c>
      <c r="F176" s="31" t="s">
        <v>347</v>
      </c>
      <c r="G176" s="31" t="s">
        <v>378</v>
      </c>
      <c r="H176" s="32"/>
      <c r="I176" s="31">
        <v>2022</v>
      </c>
      <c r="J176" s="46">
        <v>2910</v>
      </c>
      <c r="K176" s="46" t="s">
        <v>354</v>
      </c>
      <c r="L176" s="114">
        <v>8.2893</v>
      </c>
      <c r="M176" s="23" t="s">
        <v>70</v>
      </c>
      <c r="N176" s="70" t="s">
        <v>345</v>
      </c>
      <c r="O176" s="31" t="s">
        <v>378</v>
      </c>
      <c r="P176" s="63" t="s">
        <v>379</v>
      </c>
      <c r="Q176" s="70" t="s">
        <v>378</v>
      </c>
      <c r="R176" s="70" t="s">
        <v>365</v>
      </c>
      <c r="S176" s="46" t="s">
        <v>42</v>
      </c>
      <c r="T176" s="23" t="s">
        <v>143</v>
      </c>
      <c r="U176" s="23">
        <v>150</v>
      </c>
      <c r="V176" s="23">
        <v>604</v>
      </c>
      <c r="W176" s="23"/>
    </row>
    <row r="177" s="4" customFormat="1" ht="30" customHeight="1" spans="1:23">
      <c r="A177" s="23"/>
      <c r="B177" s="51"/>
      <c r="C177" s="50" t="s">
        <v>380</v>
      </c>
      <c r="D177" s="79" t="s">
        <v>73</v>
      </c>
      <c r="E177" s="79" t="s">
        <v>72</v>
      </c>
      <c r="F177" s="31" t="s">
        <v>347</v>
      </c>
      <c r="G177" s="31" t="s">
        <v>378</v>
      </c>
      <c r="H177" s="32"/>
      <c r="I177" s="31">
        <v>2022</v>
      </c>
      <c r="J177" s="46">
        <v>1</v>
      </c>
      <c r="K177" s="46" t="s">
        <v>59</v>
      </c>
      <c r="L177" s="114">
        <v>0.2107</v>
      </c>
      <c r="M177" s="23" t="s">
        <v>70</v>
      </c>
      <c r="N177" s="70" t="s">
        <v>345</v>
      </c>
      <c r="O177" s="31" t="s">
        <v>378</v>
      </c>
      <c r="P177" s="63" t="s">
        <v>379</v>
      </c>
      <c r="Q177" s="70" t="s">
        <v>378</v>
      </c>
      <c r="R177" s="70" t="s">
        <v>365</v>
      </c>
      <c r="S177" s="46" t="s">
        <v>42</v>
      </c>
      <c r="T177" s="23" t="s">
        <v>143</v>
      </c>
      <c r="U177" s="23">
        <v>150</v>
      </c>
      <c r="V177" s="23">
        <v>604</v>
      </c>
      <c r="W177" s="23"/>
    </row>
    <row r="178" s="4" customFormat="1" ht="47" customHeight="1" spans="1:23">
      <c r="A178" s="23">
        <v>41</v>
      </c>
      <c r="B178" s="83" t="s">
        <v>381</v>
      </c>
      <c r="C178" s="38"/>
      <c r="D178" s="30"/>
      <c r="E178" s="30"/>
      <c r="F178" s="31"/>
      <c r="G178" s="31"/>
      <c r="H178" s="32"/>
      <c r="I178" s="31"/>
      <c r="J178" s="46"/>
      <c r="K178" s="46"/>
      <c r="L178" s="70">
        <v>50</v>
      </c>
      <c r="M178" s="23" t="s">
        <v>30</v>
      </c>
      <c r="N178" s="70" t="s">
        <v>382</v>
      </c>
      <c r="O178" s="70"/>
      <c r="P178" s="63"/>
      <c r="Q178" s="23"/>
      <c r="R178" s="46"/>
      <c r="S178" s="46"/>
      <c r="T178" s="23"/>
      <c r="U178" s="23">
        <v>25</v>
      </c>
      <c r="V178" s="23">
        <v>102</v>
      </c>
      <c r="W178" s="23"/>
    </row>
    <row r="179" s="4" customFormat="1" ht="30" customHeight="1" spans="1:23">
      <c r="A179" s="23"/>
      <c r="B179" s="104"/>
      <c r="C179" s="105" t="s">
        <v>383</v>
      </c>
      <c r="D179" s="105" t="s">
        <v>384</v>
      </c>
      <c r="E179" s="105" t="s">
        <v>385</v>
      </c>
      <c r="F179" s="31" t="s">
        <v>93</v>
      </c>
      <c r="G179" s="31" t="s">
        <v>386</v>
      </c>
      <c r="H179" s="32" t="s">
        <v>387</v>
      </c>
      <c r="I179" s="32">
        <v>2022</v>
      </c>
      <c r="J179" s="70">
        <v>189.63</v>
      </c>
      <c r="K179" s="46" t="s">
        <v>388</v>
      </c>
      <c r="L179" s="70">
        <v>8.14</v>
      </c>
      <c r="M179" s="23"/>
      <c r="N179" s="70"/>
      <c r="O179" s="70" t="s">
        <v>389</v>
      </c>
      <c r="P179" s="63">
        <v>44774</v>
      </c>
      <c r="Q179" s="70" t="s">
        <v>389</v>
      </c>
      <c r="R179" s="46" t="s">
        <v>95</v>
      </c>
      <c r="S179" s="46" t="s">
        <v>42</v>
      </c>
      <c r="T179" s="23" t="s">
        <v>143</v>
      </c>
      <c r="U179" s="23"/>
      <c r="V179" s="23"/>
      <c r="W179" s="23"/>
    </row>
    <row r="180" s="4" customFormat="1" ht="30" customHeight="1" spans="1:23">
      <c r="A180" s="23"/>
      <c r="B180" s="104"/>
      <c r="C180" s="105" t="s">
        <v>390</v>
      </c>
      <c r="D180" s="105" t="s">
        <v>384</v>
      </c>
      <c r="E180" s="105" t="s">
        <v>385</v>
      </c>
      <c r="F180" s="31" t="s">
        <v>93</v>
      </c>
      <c r="G180" s="31" t="s">
        <v>386</v>
      </c>
      <c r="H180" s="32" t="s">
        <v>387</v>
      </c>
      <c r="I180" s="32">
        <v>2022</v>
      </c>
      <c r="J180" s="70">
        <v>46</v>
      </c>
      <c r="K180" s="71" t="s">
        <v>388</v>
      </c>
      <c r="L180" s="70">
        <v>3.21</v>
      </c>
      <c r="M180" s="23"/>
      <c r="N180" s="70"/>
      <c r="O180" s="70" t="s">
        <v>389</v>
      </c>
      <c r="P180" s="63">
        <v>44774</v>
      </c>
      <c r="Q180" s="70" t="s">
        <v>389</v>
      </c>
      <c r="R180" s="46" t="s">
        <v>95</v>
      </c>
      <c r="S180" s="46" t="s">
        <v>42</v>
      </c>
      <c r="T180" s="23" t="s">
        <v>143</v>
      </c>
      <c r="U180" s="23"/>
      <c r="V180" s="23"/>
      <c r="W180" s="23"/>
    </row>
    <row r="181" s="4" customFormat="1" ht="30" customHeight="1" spans="1:23">
      <c r="A181" s="23"/>
      <c r="B181" s="104"/>
      <c r="C181" s="105" t="s">
        <v>391</v>
      </c>
      <c r="D181" s="105" t="s">
        <v>384</v>
      </c>
      <c r="E181" s="105" t="s">
        <v>385</v>
      </c>
      <c r="F181" s="31" t="s">
        <v>93</v>
      </c>
      <c r="G181" s="31" t="s">
        <v>386</v>
      </c>
      <c r="H181" s="32" t="s">
        <v>387</v>
      </c>
      <c r="I181" s="32">
        <v>2022</v>
      </c>
      <c r="J181" s="70">
        <v>84.18</v>
      </c>
      <c r="K181" s="46" t="s">
        <v>388</v>
      </c>
      <c r="L181" s="70">
        <v>4.5</v>
      </c>
      <c r="M181" s="23"/>
      <c r="N181" s="70"/>
      <c r="O181" s="70" t="s">
        <v>389</v>
      </c>
      <c r="P181" s="63">
        <v>44774</v>
      </c>
      <c r="Q181" s="70" t="s">
        <v>389</v>
      </c>
      <c r="R181" s="46" t="s">
        <v>95</v>
      </c>
      <c r="S181" s="46" t="s">
        <v>42</v>
      </c>
      <c r="T181" s="23" t="s">
        <v>143</v>
      </c>
      <c r="U181" s="23"/>
      <c r="V181" s="23"/>
      <c r="W181" s="23"/>
    </row>
    <row r="182" s="4" customFormat="1" ht="30" customHeight="1" spans="1:23">
      <c r="A182" s="23"/>
      <c r="B182" s="104"/>
      <c r="C182" s="105" t="s">
        <v>392</v>
      </c>
      <c r="D182" s="105" t="s">
        <v>384</v>
      </c>
      <c r="E182" s="105" t="s">
        <v>385</v>
      </c>
      <c r="F182" s="31" t="s">
        <v>93</v>
      </c>
      <c r="G182" s="31" t="s">
        <v>386</v>
      </c>
      <c r="H182" s="32" t="s">
        <v>387</v>
      </c>
      <c r="I182" s="32">
        <v>2022</v>
      </c>
      <c r="J182" s="70">
        <v>360.08</v>
      </c>
      <c r="K182" s="46" t="s">
        <v>393</v>
      </c>
      <c r="L182" s="70">
        <v>19.34</v>
      </c>
      <c r="M182" s="23"/>
      <c r="N182" s="70"/>
      <c r="O182" s="70" t="s">
        <v>389</v>
      </c>
      <c r="P182" s="63">
        <v>44774</v>
      </c>
      <c r="Q182" s="70" t="s">
        <v>389</v>
      </c>
      <c r="R182" s="46" t="s">
        <v>95</v>
      </c>
      <c r="S182" s="46" t="s">
        <v>42</v>
      </c>
      <c r="T182" s="23" t="s">
        <v>143</v>
      </c>
      <c r="U182" s="23"/>
      <c r="V182" s="23"/>
      <c r="W182" s="23"/>
    </row>
    <row r="183" s="4" customFormat="1" ht="30" customHeight="1" spans="1:23">
      <c r="A183" s="23"/>
      <c r="B183" s="104"/>
      <c r="C183" s="105" t="s">
        <v>394</v>
      </c>
      <c r="D183" s="105" t="s">
        <v>384</v>
      </c>
      <c r="E183" s="105" t="s">
        <v>385</v>
      </c>
      <c r="F183" s="31" t="s">
        <v>93</v>
      </c>
      <c r="G183" s="31" t="s">
        <v>386</v>
      </c>
      <c r="H183" s="32" t="s">
        <v>387</v>
      </c>
      <c r="I183" s="32">
        <v>2022</v>
      </c>
      <c r="J183" s="70">
        <v>634.81</v>
      </c>
      <c r="K183" s="46" t="s">
        <v>393</v>
      </c>
      <c r="L183" s="70">
        <v>0.21</v>
      </c>
      <c r="M183" s="23"/>
      <c r="N183" s="70"/>
      <c r="O183" s="70" t="s">
        <v>389</v>
      </c>
      <c r="P183" s="63">
        <v>44774</v>
      </c>
      <c r="Q183" s="70" t="s">
        <v>389</v>
      </c>
      <c r="R183" s="46" t="s">
        <v>95</v>
      </c>
      <c r="S183" s="46" t="s">
        <v>42</v>
      </c>
      <c r="T183" s="23" t="s">
        <v>143</v>
      </c>
      <c r="U183" s="23"/>
      <c r="V183" s="23"/>
      <c r="W183" s="23"/>
    </row>
    <row r="184" s="4" customFormat="1" ht="24" customHeight="1" spans="1:23">
      <c r="A184" s="23"/>
      <c r="B184" s="104"/>
      <c r="C184" s="105" t="s">
        <v>395</v>
      </c>
      <c r="D184" s="105" t="s">
        <v>384</v>
      </c>
      <c r="E184" s="105" t="s">
        <v>385</v>
      </c>
      <c r="F184" s="31" t="s">
        <v>93</v>
      </c>
      <c r="G184" s="31" t="s">
        <v>386</v>
      </c>
      <c r="H184" s="32" t="s">
        <v>387</v>
      </c>
      <c r="I184" s="32">
        <v>2022</v>
      </c>
      <c r="J184" s="70">
        <v>634.81</v>
      </c>
      <c r="K184" s="46" t="s">
        <v>393</v>
      </c>
      <c r="L184" s="70">
        <v>7.25</v>
      </c>
      <c r="M184" s="23"/>
      <c r="N184" s="70"/>
      <c r="O184" s="70" t="s">
        <v>389</v>
      </c>
      <c r="P184" s="63">
        <v>44774</v>
      </c>
      <c r="Q184" s="70" t="s">
        <v>389</v>
      </c>
      <c r="R184" s="46" t="s">
        <v>95</v>
      </c>
      <c r="S184" s="46" t="s">
        <v>42</v>
      </c>
      <c r="T184" s="23" t="s">
        <v>143</v>
      </c>
      <c r="U184" s="23"/>
      <c r="V184" s="23"/>
      <c r="W184" s="23"/>
    </row>
    <row r="185" s="4" customFormat="1" ht="30" customHeight="1" spans="1:23">
      <c r="A185" s="23"/>
      <c r="B185" s="104"/>
      <c r="C185" s="105" t="s">
        <v>396</v>
      </c>
      <c r="D185" s="105" t="s">
        <v>384</v>
      </c>
      <c r="E185" s="105" t="s">
        <v>385</v>
      </c>
      <c r="F185" s="31" t="s">
        <v>93</v>
      </c>
      <c r="G185" s="31" t="s">
        <v>386</v>
      </c>
      <c r="H185" s="32" t="s">
        <v>387</v>
      </c>
      <c r="I185" s="32">
        <v>2022</v>
      </c>
      <c r="J185" s="70">
        <v>13.93</v>
      </c>
      <c r="K185" s="46" t="s">
        <v>388</v>
      </c>
      <c r="L185" s="70">
        <v>0.81</v>
      </c>
      <c r="M185" s="23"/>
      <c r="N185" s="70"/>
      <c r="O185" s="70" t="s">
        <v>389</v>
      </c>
      <c r="P185" s="63">
        <v>44774</v>
      </c>
      <c r="Q185" s="70" t="s">
        <v>389</v>
      </c>
      <c r="R185" s="46" t="s">
        <v>95</v>
      </c>
      <c r="S185" s="46" t="s">
        <v>42</v>
      </c>
      <c r="T185" s="23" t="s">
        <v>143</v>
      </c>
      <c r="U185" s="23"/>
      <c r="V185" s="23"/>
      <c r="W185" s="23"/>
    </row>
    <row r="186" s="4" customFormat="1" ht="30" customHeight="1" spans="1:23">
      <c r="A186" s="23"/>
      <c r="B186" s="104"/>
      <c r="C186" s="105" t="s">
        <v>397</v>
      </c>
      <c r="D186" s="105" t="s">
        <v>384</v>
      </c>
      <c r="E186" s="105" t="s">
        <v>385</v>
      </c>
      <c r="F186" s="31" t="s">
        <v>93</v>
      </c>
      <c r="G186" s="31" t="s">
        <v>386</v>
      </c>
      <c r="H186" s="32" t="s">
        <v>387</v>
      </c>
      <c r="I186" s="32">
        <v>2022</v>
      </c>
      <c r="J186" s="70">
        <v>60</v>
      </c>
      <c r="K186" s="46" t="s">
        <v>194</v>
      </c>
      <c r="L186" s="70">
        <v>1.02</v>
      </c>
      <c r="M186" s="23"/>
      <c r="N186" s="70"/>
      <c r="O186" s="70" t="s">
        <v>389</v>
      </c>
      <c r="P186" s="63">
        <v>44774</v>
      </c>
      <c r="Q186" s="70" t="s">
        <v>389</v>
      </c>
      <c r="R186" s="46" t="s">
        <v>95</v>
      </c>
      <c r="S186" s="46" t="s">
        <v>42</v>
      </c>
      <c r="T186" s="23" t="s">
        <v>143</v>
      </c>
      <c r="U186" s="23"/>
      <c r="V186" s="23"/>
      <c r="W186" s="23"/>
    </row>
    <row r="187" s="4" customFormat="1" ht="30" customHeight="1" spans="1:23">
      <c r="A187" s="23"/>
      <c r="B187" s="104"/>
      <c r="C187" s="105" t="s">
        <v>398</v>
      </c>
      <c r="D187" s="105" t="s">
        <v>384</v>
      </c>
      <c r="E187" s="105" t="s">
        <v>385</v>
      </c>
      <c r="F187" s="31" t="s">
        <v>93</v>
      </c>
      <c r="G187" s="31" t="s">
        <v>386</v>
      </c>
      <c r="H187" s="32" t="s">
        <v>387</v>
      </c>
      <c r="I187" s="32">
        <v>2022</v>
      </c>
      <c r="J187" s="70">
        <v>261.4</v>
      </c>
      <c r="K187" s="46" t="s">
        <v>194</v>
      </c>
      <c r="L187" s="70">
        <v>1.82</v>
      </c>
      <c r="M187" s="23"/>
      <c r="N187" s="70"/>
      <c r="O187" s="70" t="s">
        <v>389</v>
      </c>
      <c r="P187" s="63">
        <v>44774</v>
      </c>
      <c r="Q187" s="70" t="s">
        <v>389</v>
      </c>
      <c r="R187" s="46" t="s">
        <v>95</v>
      </c>
      <c r="S187" s="46" t="s">
        <v>42</v>
      </c>
      <c r="T187" s="23" t="s">
        <v>143</v>
      </c>
      <c r="U187" s="23"/>
      <c r="V187" s="23"/>
      <c r="W187" s="23"/>
    </row>
    <row r="188" s="4" customFormat="1" ht="30" customHeight="1" spans="1:23">
      <c r="A188" s="23"/>
      <c r="B188" s="104"/>
      <c r="C188" s="105" t="s">
        <v>399</v>
      </c>
      <c r="D188" s="105" t="s">
        <v>384</v>
      </c>
      <c r="E188" s="105" t="s">
        <v>385</v>
      </c>
      <c r="F188" s="31" t="s">
        <v>93</v>
      </c>
      <c r="G188" s="31" t="s">
        <v>386</v>
      </c>
      <c r="H188" s="32" t="s">
        <v>387</v>
      </c>
      <c r="I188" s="32">
        <v>2022</v>
      </c>
      <c r="J188" s="120">
        <v>1</v>
      </c>
      <c r="K188" s="46" t="s">
        <v>400</v>
      </c>
      <c r="L188" s="70">
        <v>0.35</v>
      </c>
      <c r="M188" s="23"/>
      <c r="N188" s="70"/>
      <c r="O188" s="70" t="s">
        <v>389</v>
      </c>
      <c r="P188" s="63">
        <v>44774</v>
      </c>
      <c r="Q188" s="70" t="s">
        <v>389</v>
      </c>
      <c r="R188" s="46" t="s">
        <v>95</v>
      </c>
      <c r="S188" s="46" t="s">
        <v>42</v>
      </c>
      <c r="T188" s="23" t="s">
        <v>143</v>
      </c>
      <c r="U188" s="23"/>
      <c r="V188" s="23"/>
      <c r="W188" s="23"/>
    </row>
    <row r="189" s="4" customFormat="1" ht="15" customHeight="1" spans="1:23">
      <c r="A189" s="23"/>
      <c r="B189" s="104"/>
      <c r="C189" s="106" t="s">
        <v>401</v>
      </c>
      <c r="D189" s="105" t="s">
        <v>384</v>
      </c>
      <c r="E189" s="105" t="s">
        <v>385</v>
      </c>
      <c r="F189" s="31" t="s">
        <v>93</v>
      </c>
      <c r="G189" s="31" t="s">
        <v>386</v>
      </c>
      <c r="H189" s="32" t="s">
        <v>387</v>
      </c>
      <c r="I189" s="32">
        <v>2022</v>
      </c>
      <c r="J189" s="70">
        <v>44</v>
      </c>
      <c r="K189" s="46" t="s">
        <v>194</v>
      </c>
      <c r="L189" s="70">
        <v>0.57</v>
      </c>
      <c r="M189" s="23"/>
      <c r="N189" s="70"/>
      <c r="O189" s="70" t="s">
        <v>389</v>
      </c>
      <c r="P189" s="63">
        <v>44774</v>
      </c>
      <c r="Q189" s="70" t="s">
        <v>389</v>
      </c>
      <c r="R189" s="46" t="s">
        <v>95</v>
      </c>
      <c r="S189" s="46" t="s">
        <v>42</v>
      </c>
      <c r="T189" s="23" t="s">
        <v>143</v>
      </c>
      <c r="U189" s="23"/>
      <c r="V189" s="23"/>
      <c r="W189" s="23"/>
    </row>
    <row r="190" s="4" customFormat="1" ht="30" customHeight="1" spans="1:23">
      <c r="A190" s="23"/>
      <c r="B190" s="104"/>
      <c r="C190" s="105" t="s">
        <v>402</v>
      </c>
      <c r="D190" s="105" t="s">
        <v>384</v>
      </c>
      <c r="E190" s="105" t="s">
        <v>385</v>
      </c>
      <c r="F190" s="31" t="s">
        <v>93</v>
      </c>
      <c r="G190" s="31" t="s">
        <v>386</v>
      </c>
      <c r="H190" s="32" t="s">
        <v>387</v>
      </c>
      <c r="I190" s="32">
        <v>2022</v>
      </c>
      <c r="J190" s="70">
        <v>278.5</v>
      </c>
      <c r="K190" s="46" t="s">
        <v>147</v>
      </c>
      <c r="L190" s="70">
        <v>1.25</v>
      </c>
      <c r="M190" s="23"/>
      <c r="N190" s="70"/>
      <c r="O190" s="70" t="s">
        <v>389</v>
      </c>
      <c r="P190" s="63">
        <v>44774</v>
      </c>
      <c r="Q190" s="70" t="s">
        <v>389</v>
      </c>
      <c r="R190" s="46" t="s">
        <v>95</v>
      </c>
      <c r="S190" s="46" t="s">
        <v>42</v>
      </c>
      <c r="T190" s="23" t="s">
        <v>143</v>
      </c>
      <c r="U190" s="23"/>
      <c r="V190" s="23"/>
      <c r="W190" s="23"/>
    </row>
    <row r="191" s="4" customFormat="1" ht="12" customHeight="1" spans="1:23">
      <c r="A191" s="23"/>
      <c r="B191" s="104"/>
      <c r="C191" s="105" t="s">
        <v>403</v>
      </c>
      <c r="D191" s="105" t="s">
        <v>384</v>
      </c>
      <c r="E191" s="105" t="s">
        <v>385</v>
      </c>
      <c r="F191" s="31" t="s">
        <v>93</v>
      </c>
      <c r="G191" s="31" t="s">
        <v>386</v>
      </c>
      <c r="H191" s="32" t="s">
        <v>387</v>
      </c>
      <c r="I191" s="32">
        <v>2022</v>
      </c>
      <c r="J191" s="70">
        <v>136.9</v>
      </c>
      <c r="K191" s="46" t="s">
        <v>194</v>
      </c>
      <c r="L191" s="70">
        <v>1.53</v>
      </c>
      <c r="M191" s="23"/>
      <c r="N191" s="70"/>
      <c r="O191" s="70" t="s">
        <v>389</v>
      </c>
      <c r="P191" s="63">
        <v>44774</v>
      </c>
      <c r="Q191" s="70" t="s">
        <v>389</v>
      </c>
      <c r="R191" s="46" t="s">
        <v>95</v>
      </c>
      <c r="S191" s="46" t="s">
        <v>42</v>
      </c>
      <c r="T191" s="23" t="s">
        <v>143</v>
      </c>
      <c r="U191" s="23"/>
      <c r="V191" s="23"/>
      <c r="W191" s="23"/>
    </row>
    <row r="192" s="4" customFormat="1" ht="30" customHeight="1" spans="1:23">
      <c r="A192" s="23">
        <v>42</v>
      </c>
      <c r="B192" s="83" t="s">
        <v>404</v>
      </c>
      <c r="C192" s="38"/>
      <c r="D192" s="30"/>
      <c r="E192" s="30"/>
      <c r="F192" s="31"/>
      <c r="G192" s="31"/>
      <c r="H192" s="32"/>
      <c r="I192" s="31"/>
      <c r="J192" s="46"/>
      <c r="K192" s="46"/>
      <c r="L192" s="70">
        <v>5</v>
      </c>
      <c r="M192" s="23" t="s">
        <v>30</v>
      </c>
      <c r="N192" s="70" t="s">
        <v>382</v>
      </c>
      <c r="O192" s="70"/>
      <c r="P192" s="63"/>
      <c r="Q192" s="23"/>
      <c r="R192" s="46"/>
      <c r="S192" s="46"/>
      <c r="T192" s="23"/>
      <c r="U192" s="23">
        <v>239</v>
      </c>
      <c r="V192" s="23">
        <v>913</v>
      </c>
      <c r="W192" s="23"/>
    </row>
    <row r="193" s="4" customFormat="1" ht="30" customHeight="1" spans="1:23">
      <c r="A193" s="23"/>
      <c r="B193" s="83"/>
      <c r="C193" s="31" t="s">
        <v>405</v>
      </c>
      <c r="D193" s="105" t="s">
        <v>384</v>
      </c>
      <c r="E193" s="105" t="s">
        <v>385</v>
      </c>
      <c r="F193" s="31" t="s">
        <v>93</v>
      </c>
      <c r="G193" s="31" t="s">
        <v>406</v>
      </c>
      <c r="H193" s="32"/>
      <c r="I193" s="32">
        <v>2022</v>
      </c>
      <c r="J193" s="46">
        <v>24</v>
      </c>
      <c r="K193" s="46" t="s">
        <v>59</v>
      </c>
      <c r="L193" s="70">
        <v>0.66</v>
      </c>
      <c r="M193" s="23"/>
      <c r="N193" s="70"/>
      <c r="O193" s="70" t="s">
        <v>406</v>
      </c>
      <c r="P193" s="63">
        <v>44915</v>
      </c>
      <c r="Q193" s="31" t="s">
        <v>406</v>
      </c>
      <c r="R193" s="46" t="s">
        <v>407</v>
      </c>
      <c r="S193" s="46" t="s">
        <v>42</v>
      </c>
      <c r="T193" s="23" t="s">
        <v>143</v>
      </c>
      <c r="U193" s="23"/>
      <c r="V193" s="23"/>
      <c r="W193" s="23"/>
    </row>
    <row r="194" s="4" customFormat="1" ht="30" customHeight="1" spans="1:23">
      <c r="A194" s="23"/>
      <c r="B194" s="83"/>
      <c r="C194" s="31" t="s">
        <v>408</v>
      </c>
      <c r="D194" s="105" t="s">
        <v>384</v>
      </c>
      <c r="E194" s="105" t="s">
        <v>385</v>
      </c>
      <c r="F194" s="31" t="s">
        <v>93</v>
      </c>
      <c r="G194" s="31" t="s">
        <v>406</v>
      </c>
      <c r="H194" s="32"/>
      <c r="I194" s="32">
        <v>2022</v>
      </c>
      <c r="J194" s="46">
        <v>7</v>
      </c>
      <c r="K194" s="46" t="s">
        <v>59</v>
      </c>
      <c r="L194" s="70">
        <v>4.34</v>
      </c>
      <c r="M194" s="23"/>
      <c r="N194" s="70"/>
      <c r="O194" s="70" t="s">
        <v>406</v>
      </c>
      <c r="P194" s="63">
        <v>44915</v>
      </c>
      <c r="Q194" s="31" t="s">
        <v>406</v>
      </c>
      <c r="R194" s="46" t="s">
        <v>407</v>
      </c>
      <c r="S194" s="46" t="s">
        <v>42</v>
      </c>
      <c r="T194" s="23" t="s">
        <v>143</v>
      </c>
      <c r="U194" s="23"/>
      <c r="V194" s="23"/>
      <c r="W194" s="23"/>
    </row>
    <row r="195" s="4" customFormat="1" ht="30" customHeight="1" spans="1:23">
      <c r="A195" s="23">
        <v>43</v>
      </c>
      <c r="B195" s="83" t="s">
        <v>409</v>
      </c>
      <c r="C195" s="38"/>
      <c r="D195" s="30"/>
      <c r="E195" s="30"/>
      <c r="F195" s="31"/>
      <c r="G195" s="31"/>
      <c r="H195" s="32"/>
      <c r="I195" s="31"/>
      <c r="J195" s="46"/>
      <c r="K195" s="46"/>
      <c r="L195" s="70">
        <v>50</v>
      </c>
      <c r="M195" s="23" t="s">
        <v>30</v>
      </c>
      <c r="N195" s="70" t="s">
        <v>382</v>
      </c>
      <c r="O195" s="70"/>
      <c r="P195" s="63"/>
      <c r="Q195" s="23"/>
      <c r="R195" s="46"/>
      <c r="S195" s="46"/>
      <c r="T195" s="23">
        <v>3.5</v>
      </c>
      <c r="U195" s="23">
        <v>110</v>
      </c>
      <c r="V195" s="23">
        <v>334</v>
      </c>
      <c r="W195" s="23"/>
    </row>
    <row r="196" s="4" customFormat="1" ht="30" customHeight="1" spans="1:23">
      <c r="A196" s="23"/>
      <c r="B196" s="83"/>
      <c r="C196" s="31" t="s">
        <v>410</v>
      </c>
      <c r="D196" s="105" t="s">
        <v>384</v>
      </c>
      <c r="E196" s="105" t="s">
        <v>411</v>
      </c>
      <c r="F196" s="31" t="s">
        <v>93</v>
      </c>
      <c r="G196" s="31" t="s">
        <v>406</v>
      </c>
      <c r="H196" s="32"/>
      <c r="I196" s="32">
        <v>2022</v>
      </c>
      <c r="J196" s="46">
        <v>10</v>
      </c>
      <c r="K196" s="46" t="s">
        <v>47</v>
      </c>
      <c r="L196" s="70">
        <v>50</v>
      </c>
      <c r="M196" s="23"/>
      <c r="N196" s="70"/>
      <c r="O196" s="70" t="s">
        <v>406</v>
      </c>
      <c r="P196" s="63">
        <v>44896</v>
      </c>
      <c r="Q196" s="31" t="s">
        <v>406</v>
      </c>
      <c r="R196" s="46" t="s">
        <v>407</v>
      </c>
      <c r="S196" s="46" t="s">
        <v>412</v>
      </c>
      <c r="T196" s="23"/>
      <c r="U196" s="23"/>
      <c r="V196" s="23"/>
      <c r="W196" s="23"/>
    </row>
    <row r="197" s="4" customFormat="1" ht="30" customHeight="1" spans="1:23">
      <c r="A197" s="23">
        <v>44</v>
      </c>
      <c r="B197" s="24" t="s">
        <v>413</v>
      </c>
      <c r="C197" s="80"/>
      <c r="D197" s="30"/>
      <c r="E197" s="30"/>
      <c r="F197" s="31"/>
      <c r="G197" s="31"/>
      <c r="H197" s="32"/>
      <c r="I197" s="31"/>
      <c r="J197" s="46"/>
      <c r="K197" s="46"/>
      <c r="L197" s="70">
        <v>50</v>
      </c>
      <c r="M197" s="23" t="s">
        <v>30</v>
      </c>
      <c r="N197" s="70" t="s">
        <v>382</v>
      </c>
      <c r="O197" s="70"/>
      <c r="P197" s="63"/>
      <c r="Q197" s="23"/>
      <c r="R197" s="46"/>
      <c r="S197" s="46"/>
      <c r="T197" s="37">
        <v>3.5</v>
      </c>
      <c r="U197" s="37">
        <v>168</v>
      </c>
      <c r="V197" s="37">
        <v>600</v>
      </c>
      <c r="W197" s="23"/>
    </row>
    <row r="198" s="4" customFormat="1" ht="30" customHeight="1" spans="1:23">
      <c r="A198" s="23"/>
      <c r="B198" s="24"/>
      <c r="C198" s="80" t="s">
        <v>414</v>
      </c>
      <c r="D198" s="105" t="s">
        <v>384</v>
      </c>
      <c r="E198" s="105" t="s">
        <v>411</v>
      </c>
      <c r="F198" s="31" t="s">
        <v>93</v>
      </c>
      <c r="G198" s="31" t="s">
        <v>415</v>
      </c>
      <c r="H198" s="32"/>
      <c r="I198" s="32">
        <v>2022</v>
      </c>
      <c r="J198" s="120">
        <v>2</v>
      </c>
      <c r="K198" s="46" t="s">
        <v>416</v>
      </c>
      <c r="L198" s="70">
        <v>3.5</v>
      </c>
      <c r="M198" s="23"/>
      <c r="N198" s="70"/>
      <c r="O198" s="31" t="s">
        <v>417</v>
      </c>
      <c r="P198" s="63">
        <v>44904</v>
      </c>
      <c r="Q198" s="31" t="s">
        <v>417</v>
      </c>
      <c r="R198" s="46" t="s">
        <v>418</v>
      </c>
      <c r="S198" s="46" t="s">
        <v>412</v>
      </c>
      <c r="T198" s="46"/>
      <c r="U198" s="46"/>
      <c r="V198" s="46"/>
      <c r="W198" s="23"/>
    </row>
    <row r="199" s="4" customFormat="1" ht="30" customHeight="1" spans="1:23">
      <c r="A199" s="23"/>
      <c r="B199" s="24"/>
      <c r="C199" s="80" t="s">
        <v>419</v>
      </c>
      <c r="D199" s="105" t="s">
        <v>384</v>
      </c>
      <c r="E199" s="105" t="s">
        <v>411</v>
      </c>
      <c r="F199" s="31" t="s">
        <v>93</v>
      </c>
      <c r="G199" s="31" t="s">
        <v>415</v>
      </c>
      <c r="H199" s="32"/>
      <c r="I199" s="32">
        <v>2022</v>
      </c>
      <c r="J199" s="120">
        <v>7</v>
      </c>
      <c r="K199" s="46" t="s">
        <v>420</v>
      </c>
      <c r="L199" s="70">
        <v>0.35</v>
      </c>
      <c r="M199" s="23"/>
      <c r="N199" s="70"/>
      <c r="O199" s="31" t="s">
        <v>417</v>
      </c>
      <c r="P199" s="63">
        <v>44904</v>
      </c>
      <c r="Q199" s="31" t="s">
        <v>417</v>
      </c>
      <c r="R199" s="46" t="s">
        <v>418</v>
      </c>
      <c r="S199" s="46" t="s">
        <v>412</v>
      </c>
      <c r="T199" s="132"/>
      <c r="U199" s="132"/>
      <c r="V199" s="132"/>
      <c r="W199" s="23"/>
    </row>
    <row r="200" s="4" customFormat="1" ht="30" customHeight="1" spans="1:23">
      <c r="A200" s="23"/>
      <c r="B200" s="24"/>
      <c r="C200" s="80" t="s">
        <v>421</v>
      </c>
      <c r="D200" s="105" t="s">
        <v>384</v>
      </c>
      <c r="E200" s="105" t="s">
        <v>411</v>
      </c>
      <c r="F200" s="31" t="s">
        <v>93</v>
      </c>
      <c r="G200" s="31" t="s">
        <v>415</v>
      </c>
      <c r="H200" s="32"/>
      <c r="I200" s="32">
        <v>2022</v>
      </c>
      <c r="J200" s="120">
        <v>2</v>
      </c>
      <c r="K200" s="46" t="s">
        <v>422</v>
      </c>
      <c r="L200" s="70">
        <v>0.18</v>
      </c>
      <c r="M200" s="23"/>
      <c r="N200" s="70"/>
      <c r="O200" s="31" t="s">
        <v>417</v>
      </c>
      <c r="P200" s="63">
        <v>44904</v>
      </c>
      <c r="Q200" s="31" t="s">
        <v>417</v>
      </c>
      <c r="R200" s="46" t="s">
        <v>418</v>
      </c>
      <c r="S200" s="46" t="s">
        <v>412</v>
      </c>
      <c r="T200" s="23"/>
      <c r="U200" s="23"/>
      <c r="V200" s="23"/>
      <c r="W200" s="23"/>
    </row>
    <row r="201" s="4" customFormat="1" ht="30" customHeight="1" spans="1:23">
      <c r="A201" s="23"/>
      <c r="B201" s="24"/>
      <c r="C201" s="80" t="s">
        <v>423</v>
      </c>
      <c r="D201" s="105" t="s">
        <v>384</v>
      </c>
      <c r="E201" s="105" t="s">
        <v>411</v>
      </c>
      <c r="F201" s="31" t="s">
        <v>93</v>
      </c>
      <c r="G201" s="31" t="s">
        <v>415</v>
      </c>
      <c r="H201" s="32"/>
      <c r="I201" s="32">
        <v>2022</v>
      </c>
      <c r="J201" s="120">
        <v>100</v>
      </c>
      <c r="K201" s="46" t="s">
        <v>235</v>
      </c>
      <c r="L201" s="70">
        <v>24.67</v>
      </c>
      <c r="M201" s="23"/>
      <c r="N201" s="70"/>
      <c r="O201" s="31" t="s">
        <v>417</v>
      </c>
      <c r="P201" s="63">
        <v>44904</v>
      </c>
      <c r="Q201" s="31" t="s">
        <v>417</v>
      </c>
      <c r="R201" s="46" t="s">
        <v>418</v>
      </c>
      <c r="S201" s="46" t="s">
        <v>412</v>
      </c>
      <c r="T201" s="23"/>
      <c r="U201" s="23"/>
      <c r="V201" s="23"/>
      <c r="W201" s="23"/>
    </row>
    <row r="202" s="4" customFormat="1" ht="30" customHeight="1" spans="1:23">
      <c r="A202" s="23"/>
      <c r="B202" s="24"/>
      <c r="C202" s="80" t="s">
        <v>424</v>
      </c>
      <c r="D202" s="105" t="s">
        <v>384</v>
      </c>
      <c r="E202" s="105" t="s">
        <v>411</v>
      </c>
      <c r="F202" s="31" t="s">
        <v>93</v>
      </c>
      <c r="G202" s="31" t="s">
        <v>415</v>
      </c>
      <c r="H202" s="32"/>
      <c r="I202" s="32">
        <v>2022</v>
      </c>
      <c r="J202" s="120">
        <v>1</v>
      </c>
      <c r="K202" s="46" t="s">
        <v>400</v>
      </c>
      <c r="L202" s="70">
        <v>3.27</v>
      </c>
      <c r="M202" s="23"/>
      <c r="N202" s="70"/>
      <c r="O202" s="31" t="s">
        <v>417</v>
      </c>
      <c r="P202" s="63">
        <v>44904</v>
      </c>
      <c r="Q202" s="31" t="s">
        <v>417</v>
      </c>
      <c r="R202" s="46" t="s">
        <v>418</v>
      </c>
      <c r="S202" s="46" t="s">
        <v>412</v>
      </c>
      <c r="T202" s="23"/>
      <c r="U202" s="23"/>
      <c r="V202" s="23"/>
      <c r="W202" s="23"/>
    </row>
    <row r="203" s="4" customFormat="1" ht="30" customHeight="1" spans="1:23">
      <c r="A203" s="23"/>
      <c r="B203" s="24"/>
      <c r="C203" s="80" t="s">
        <v>425</v>
      </c>
      <c r="D203" s="105" t="s">
        <v>384</v>
      </c>
      <c r="E203" s="105" t="s">
        <v>411</v>
      </c>
      <c r="F203" s="31" t="s">
        <v>93</v>
      </c>
      <c r="G203" s="31" t="s">
        <v>415</v>
      </c>
      <c r="H203" s="32"/>
      <c r="I203" s="32">
        <v>2022</v>
      </c>
      <c r="J203" s="70">
        <v>30.26</v>
      </c>
      <c r="K203" s="46" t="s">
        <v>388</v>
      </c>
      <c r="L203" s="70">
        <v>1.45</v>
      </c>
      <c r="M203" s="23"/>
      <c r="N203" s="70"/>
      <c r="O203" s="31" t="s">
        <v>417</v>
      </c>
      <c r="P203" s="63">
        <v>44904</v>
      </c>
      <c r="Q203" s="31" t="s">
        <v>417</v>
      </c>
      <c r="R203" s="46" t="s">
        <v>418</v>
      </c>
      <c r="S203" s="46" t="s">
        <v>412</v>
      </c>
      <c r="T203" s="23"/>
      <c r="U203" s="23"/>
      <c r="V203" s="23"/>
      <c r="W203" s="23"/>
    </row>
    <row r="204" s="4" customFormat="1" ht="30" customHeight="1" spans="1:23">
      <c r="A204" s="23"/>
      <c r="B204" s="24"/>
      <c r="C204" s="80" t="s">
        <v>426</v>
      </c>
      <c r="D204" s="105" t="s">
        <v>384</v>
      </c>
      <c r="E204" s="105" t="s">
        <v>411</v>
      </c>
      <c r="F204" s="31" t="s">
        <v>93</v>
      </c>
      <c r="G204" s="31" t="s">
        <v>415</v>
      </c>
      <c r="H204" s="32"/>
      <c r="I204" s="32">
        <v>2022</v>
      </c>
      <c r="J204" s="70">
        <v>330.85</v>
      </c>
      <c r="K204" s="46" t="s">
        <v>388</v>
      </c>
      <c r="L204" s="70">
        <v>6.96</v>
      </c>
      <c r="M204" s="23"/>
      <c r="N204" s="70"/>
      <c r="O204" s="31" t="s">
        <v>417</v>
      </c>
      <c r="P204" s="63">
        <v>44904</v>
      </c>
      <c r="Q204" s="31" t="s">
        <v>417</v>
      </c>
      <c r="R204" s="46" t="s">
        <v>418</v>
      </c>
      <c r="S204" s="46" t="s">
        <v>412</v>
      </c>
      <c r="T204" s="23"/>
      <c r="U204" s="23"/>
      <c r="V204" s="23"/>
      <c r="W204" s="23"/>
    </row>
    <row r="205" s="4" customFormat="1" ht="30" customHeight="1" spans="1:23">
      <c r="A205" s="23"/>
      <c r="B205" s="24"/>
      <c r="C205" s="80" t="s">
        <v>427</v>
      </c>
      <c r="D205" s="105" t="s">
        <v>384</v>
      </c>
      <c r="E205" s="105" t="s">
        <v>411</v>
      </c>
      <c r="F205" s="31" t="s">
        <v>93</v>
      </c>
      <c r="G205" s="31" t="s">
        <v>415</v>
      </c>
      <c r="H205" s="32"/>
      <c r="I205" s="32">
        <v>2022</v>
      </c>
      <c r="J205" s="70">
        <v>6616.92</v>
      </c>
      <c r="K205" s="46" t="s">
        <v>147</v>
      </c>
      <c r="L205" s="70">
        <v>5.3</v>
      </c>
      <c r="M205" s="23"/>
      <c r="N205" s="70"/>
      <c r="O205" s="31" t="s">
        <v>417</v>
      </c>
      <c r="P205" s="63">
        <v>44904</v>
      </c>
      <c r="Q205" s="31" t="s">
        <v>417</v>
      </c>
      <c r="R205" s="46" t="s">
        <v>418</v>
      </c>
      <c r="S205" s="46" t="s">
        <v>412</v>
      </c>
      <c r="T205" s="23"/>
      <c r="U205" s="23"/>
      <c r="V205" s="23"/>
      <c r="W205" s="23"/>
    </row>
    <row r="206" s="4" customFormat="1" ht="30" customHeight="1" spans="1:23">
      <c r="A206" s="23"/>
      <c r="B206" s="24"/>
      <c r="C206" s="80" t="s">
        <v>428</v>
      </c>
      <c r="D206" s="105" t="s">
        <v>384</v>
      </c>
      <c r="E206" s="105" t="s">
        <v>411</v>
      </c>
      <c r="F206" s="31" t="s">
        <v>93</v>
      </c>
      <c r="G206" s="31" t="s">
        <v>415</v>
      </c>
      <c r="H206" s="32"/>
      <c r="I206" s="32">
        <v>2022</v>
      </c>
      <c r="J206" s="70">
        <v>0.12</v>
      </c>
      <c r="K206" s="46" t="s">
        <v>429</v>
      </c>
      <c r="L206" s="70">
        <v>4.32</v>
      </c>
      <c r="M206" s="23"/>
      <c r="N206" s="70"/>
      <c r="O206" s="31" t="s">
        <v>417</v>
      </c>
      <c r="P206" s="63">
        <v>44904</v>
      </c>
      <c r="Q206" s="31" t="s">
        <v>417</v>
      </c>
      <c r="R206" s="46" t="s">
        <v>418</v>
      </c>
      <c r="S206" s="46" t="s">
        <v>412</v>
      </c>
      <c r="T206" s="23"/>
      <c r="U206" s="23"/>
      <c r="V206" s="23"/>
      <c r="W206" s="23"/>
    </row>
    <row r="207" s="4" customFormat="1" ht="30" customHeight="1" spans="1:23">
      <c r="A207" s="23">
        <v>45</v>
      </c>
      <c r="B207" s="24" t="s">
        <v>430</v>
      </c>
      <c r="C207" s="80"/>
      <c r="D207" s="30"/>
      <c r="E207" s="30"/>
      <c r="F207" s="31"/>
      <c r="G207" s="31"/>
      <c r="H207" s="32"/>
      <c r="I207" s="31"/>
      <c r="J207" s="46"/>
      <c r="K207" s="46"/>
      <c r="L207" s="70">
        <v>190</v>
      </c>
      <c r="M207" s="23" t="s">
        <v>30</v>
      </c>
      <c r="N207" s="70" t="s">
        <v>382</v>
      </c>
      <c r="O207" s="70"/>
      <c r="P207" s="63"/>
      <c r="Q207" s="23"/>
      <c r="R207" s="46"/>
      <c r="S207" s="46"/>
      <c r="T207" s="23"/>
      <c r="U207" s="23">
        <v>112</v>
      </c>
      <c r="V207" s="23">
        <v>427</v>
      </c>
      <c r="W207" s="23"/>
    </row>
    <row r="208" s="4" customFormat="1" ht="30" customHeight="1" spans="1:23">
      <c r="A208" s="23"/>
      <c r="B208" s="122"/>
      <c r="C208" s="70" t="s">
        <v>431</v>
      </c>
      <c r="D208" s="105" t="s">
        <v>384</v>
      </c>
      <c r="E208" s="105" t="s">
        <v>385</v>
      </c>
      <c r="F208" s="31" t="s">
        <v>93</v>
      </c>
      <c r="G208" s="31" t="s">
        <v>386</v>
      </c>
      <c r="H208" s="32" t="s">
        <v>432</v>
      </c>
      <c r="I208" s="32">
        <v>2022</v>
      </c>
      <c r="J208" s="32">
        <v>150</v>
      </c>
      <c r="K208" s="129" t="s">
        <v>433</v>
      </c>
      <c r="L208" s="70">
        <v>24</v>
      </c>
      <c r="M208" s="23"/>
      <c r="N208" s="70"/>
      <c r="O208" s="70" t="s">
        <v>389</v>
      </c>
      <c r="P208" s="63">
        <v>44903</v>
      </c>
      <c r="Q208" s="70" t="s">
        <v>389</v>
      </c>
      <c r="R208" s="46" t="s">
        <v>95</v>
      </c>
      <c r="S208" s="46" t="s">
        <v>42</v>
      </c>
      <c r="T208" s="23" t="s">
        <v>143</v>
      </c>
      <c r="U208" s="23"/>
      <c r="V208" s="23"/>
      <c r="W208" s="23"/>
    </row>
    <row r="209" s="4" customFormat="1" ht="30" customHeight="1" spans="1:23">
      <c r="A209" s="23"/>
      <c r="B209" s="122"/>
      <c r="C209" s="80" t="s">
        <v>434</v>
      </c>
      <c r="D209" s="105" t="s">
        <v>384</v>
      </c>
      <c r="E209" s="105" t="s">
        <v>385</v>
      </c>
      <c r="F209" s="31" t="s">
        <v>93</v>
      </c>
      <c r="G209" s="31" t="s">
        <v>386</v>
      </c>
      <c r="H209" s="32" t="s">
        <v>432</v>
      </c>
      <c r="I209" s="32">
        <v>2022</v>
      </c>
      <c r="J209" s="32">
        <v>1226</v>
      </c>
      <c r="K209" s="46" t="s">
        <v>388</v>
      </c>
      <c r="L209" s="70">
        <v>82.71</v>
      </c>
      <c r="M209" s="23"/>
      <c r="N209" s="70"/>
      <c r="O209" s="70" t="s">
        <v>389</v>
      </c>
      <c r="P209" s="63">
        <v>44903</v>
      </c>
      <c r="Q209" s="70" t="s">
        <v>389</v>
      </c>
      <c r="R209" s="46" t="s">
        <v>95</v>
      </c>
      <c r="S209" s="46" t="s">
        <v>42</v>
      </c>
      <c r="T209" s="23" t="s">
        <v>143</v>
      </c>
      <c r="U209" s="23"/>
      <c r="V209" s="23"/>
      <c r="W209" s="23"/>
    </row>
    <row r="210" s="4" customFormat="1" ht="30" customHeight="1" spans="1:23">
      <c r="A210" s="23"/>
      <c r="B210" s="122"/>
      <c r="C210" s="80" t="s">
        <v>435</v>
      </c>
      <c r="D210" s="105" t="s">
        <v>384</v>
      </c>
      <c r="E210" s="105" t="s">
        <v>385</v>
      </c>
      <c r="F210" s="31" t="s">
        <v>93</v>
      </c>
      <c r="G210" s="31" t="s">
        <v>386</v>
      </c>
      <c r="H210" s="32" t="s">
        <v>432</v>
      </c>
      <c r="I210" s="32">
        <v>2022</v>
      </c>
      <c r="J210" s="32">
        <v>55</v>
      </c>
      <c r="K210" s="46" t="s">
        <v>388</v>
      </c>
      <c r="L210" s="70">
        <v>4.08</v>
      </c>
      <c r="M210" s="23"/>
      <c r="N210" s="70"/>
      <c r="O210" s="70" t="s">
        <v>389</v>
      </c>
      <c r="P210" s="63">
        <v>44903</v>
      </c>
      <c r="Q210" s="70" t="s">
        <v>389</v>
      </c>
      <c r="R210" s="46" t="s">
        <v>95</v>
      </c>
      <c r="S210" s="46" t="s">
        <v>42</v>
      </c>
      <c r="T210" s="23" t="s">
        <v>143</v>
      </c>
      <c r="U210" s="23"/>
      <c r="V210" s="23"/>
      <c r="W210" s="23"/>
    </row>
    <row r="211" s="4" customFormat="1" ht="30" customHeight="1" spans="1:23">
      <c r="A211" s="23"/>
      <c r="B211" s="122"/>
      <c r="C211" s="80" t="s">
        <v>436</v>
      </c>
      <c r="D211" s="105" t="s">
        <v>384</v>
      </c>
      <c r="E211" s="105" t="s">
        <v>385</v>
      </c>
      <c r="F211" s="31" t="s">
        <v>93</v>
      </c>
      <c r="G211" s="31" t="s">
        <v>386</v>
      </c>
      <c r="H211" s="32" t="s">
        <v>432</v>
      </c>
      <c r="I211" s="32">
        <v>2022</v>
      </c>
      <c r="J211" s="32">
        <v>64</v>
      </c>
      <c r="K211" s="46" t="s">
        <v>388</v>
      </c>
      <c r="L211" s="70">
        <v>4</v>
      </c>
      <c r="M211" s="23"/>
      <c r="N211" s="70"/>
      <c r="O211" s="70" t="s">
        <v>389</v>
      </c>
      <c r="P211" s="63">
        <v>44903</v>
      </c>
      <c r="Q211" s="70" t="s">
        <v>389</v>
      </c>
      <c r="R211" s="46" t="s">
        <v>95</v>
      </c>
      <c r="S211" s="46" t="s">
        <v>42</v>
      </c>
      <c r="T211" s="23" t="s">
        <v>143</v>
      </c>
      <c r="U211" s="23"/>
      <c r="V211" s="23"/>
      <c r="W211" s="23"/>
    </row>
    <row r="212" s="4" customFormat="1" ht="30" customHeight="1" spans="1:23">
      <c r="A212" s="23"/>
      <c r="B212" s="122"/>
      <c r="C212" s="123" t="s">
        <v>437</v>
      </c>
      <c r="D212" s="105" t="s">
        <v>384</v>
      </c>
      <c r="E212" s="105" t="s">
        <v>385</v>
      </c>
      <c r="F212" s="31" t="s">
        <v>93</v>
      </c>
      <c r="G212" s="31" t="s">
        <v>386</v>
      </c>
      <c r="H212" s="32" t="s">
        <v>432</v>
      </c>
      <c r="I212" s="32">
        <v>2022</v>
      </c>
      <c r="J212" s="32">
        <v>284</v>
      </c>
      <c r="K212" s="46" t="s">
        <v>388</v>
      </c>
      <c r="L212" s="70">
        <v>18.61</v>
      </c>
      <c r="M212" s="23"/>
      <c r="N212" s="70"/>
      <c r="O212" s="70" t="s">
        <v>389</v>
      </c>
      <c r="P212" s="63">
        <v>44903</v>
      </c>
      <c r="Q212" s="70" t="s">
        <v>389</v>
      </c>
      <c r="R212" s="46" t="s">
        <v>95</v>
      </c>
      <c r="S212" s="46" t="s">
        <v>42</v>
      </c>
      <c r="T212" s="23" t="s">
        <v>143</v>
      </c>
      <c r="U212" s="23"/>
      <c r="V212" s="23"/>
      <c r="W212" s="23"/>
    </row>
    <row r="213" s="4" customFormat="1" ht="30" customHeight="1" spans="1:23">
      <c r="A213" s="23"/>
      <c r="B213" s="122"/>
      <c r="C213" s="123" t="s">
        <v>438</v>
      </c>
      <c r="D213" s="105" t="s">
        <v>384</v>
      </c>
      <c r="E213" s="105" t="s">
        <v>385</v>
      </c>
      <c r="F213" s="31" t="s">
        <v>93</v>
      </c>
      <c r="G213" s="31" t="s">
        <v>386</v>
      </c>
      <c r="H213" s="32" t="s">
        <v>432</v>
      </c>
      <c r="I213" s="32">
        <v>2022</v>
      </c>
      <c r="J213" s="32">
        <v>945</v>
      </c>
      <c r="K213" s="46" t="s">
        <v>194</v>
      </c>
      <c r="L213" s="70">
        <v>13.06</v>
      </c>
      <c r="M213" s="23"/>
      <c r="N213" s="70"/>
      <c r="O213" s="70" t="s">
        <v>389</v>
      </c>
      <c r="P213" s="63">
        <v>44903</v>
      </c>
      <c r="Q213" s="70" t="s">
        <v>389</v>
      </c>
      <c r="R213" s="46" t="s">
        <v>95</v>
      </c>
      <c r="S213" s="46" t="s">
        <v>42</v>
      </c>
      <c r="T213" s="23" t="s">
        <v>143</v>
      </c>
      <c r="U213" s="23"/>
      <c r="V213" s="23"/>
      <c r="W213" s="23"/>
    </row>
    <row r="214" s="4" customFormat="1" ht="30" customHeight="1" spans="1:23">
      <c r="A214" s="23"/>
      <c r="B214" s="122"/>
      <c r="C214" s="80" t="s">
        <v>439</v>
      </c>
      <c r="D214" s="105" t="s">
        <v>384</v>
      </c>
      <c r="E214" s="105" t="s">
        <v>385</v>
      </c>
      <c r="F214" s="31" t="s">
        <v>93</v>
      </c>
      <c r="G214" s="31" t="s">
        <v>386</v>
      </c>
      <c r="H214" s="32" t="s">
        <v>432</v>
      </c>
      <c r="I214" s="32">
        <v>2022</v>
      </c>
      <c r="J214" s="32">
        <v>1320</v>
      </c>
      <c r="K214" s="129" t="s">
        <v>433</v>
      </c>
      <c r="L214" s="70">
        <v>35.32</v>
      </c>
      <c r="M214" s="23"/>
      <c r="N214" s="70"/>
      <c r="O214" s="70" t="s">
        <v>389</v>
      </c>
      <c r="P214" s="63">
        <v>44903</v>
      </c>
      <c r="Q214" s="70" t="s">
        <v>389</v>
      </c>
      <c r="R214" s="46" t="s">
        <v>95</v>
      </c>
      <c r="S214" s="46" t="s">
        <v>42</v>
      </c>
      <c r="T214" s="23" t="s">
        <v>143</v>
      </c>
      <c r="U214" s="23"/>
      <c r="V214" s="23"/>
      <c r="W214" s="23"/>
    </row>
    <row r="215" s="4" customFormat="1" ht="30" customHeight="1" spans="1:23">
      <c r="A215" s="23"/>
      <c r="B215" s="122"/>
      <c r="C215" s="80" t="s">
        <v>440</v>
      </c>
      <c r="D215" s="105" t="s">
        <v>384</v>
      </c>
      <c r="E215" s="105" t="s">
        <v>385</v>
      </c>
      <c r="F215" s="31" t="s">
        <v>93</v>
      </c>
      <c r="G215" s="31" t="s">
        <v>386</v>
      </c>
      <c r="H215" s="32" t="s">
        <v>432</v>
      </c>
      <c r="I215" s="32">
        <v>2022</v>
      </c>
      <c r="J215" s="32">
        <v>320</v>
      </c>
      <c r="K215" s="46" t="s">
        <v>194</v>
      </c>
      <c r="L215" s="70">
        <v>7.68</v>
      </c>
      <c r="M215" s="23"/>
      <c r="N215" s="70"/>
      <c r="O215" s="70" t="s">
        <v>389</v>
      </c>
      <c r="P215" s="63">
        <v>44903</v>
      </c>
      <c r="Q215" s="70" t="s">
        <v>389</v>
      </c>
      <c r="R215" s="46" t="s">
        <v>95</v>
      </c>
      <c r="S215" s="46" t="s">
        <v>42</v>
      </c>
      <c r="T215" s="23" t="s">
        <v>143</v>
      </c>
      <c r="U215" s="23"/>
      <c r="V215" s="23"/>
      <c r="W215" s="23"/>
    </row>
    <row r="216" s="4" customFormat="1" ht="30" customHeight="1" spans="1:23">
      <c r="A216" s="23"/>
      <c r="B216" s="122"/>
      <c r="C216" s="80" t="s">
        <v>441</v>
      </c>
      <c r="D216" s="105" t="s">
        <v>384</v>
      </c>
      <c r="E216" s="105" t="s">
        <v>385</v>
      </c>
      <c r="F216" s="31" t="s">
        <v>93</v>
      </c>
      <c r="G216" s="31" t="s">
        <v>386</v>
      </c>
      <c r="H216" s="32" t="s">
        <v>432</v>
      </c>
      <c r="I216" s="32">
        <v>2022</v>
      </c>
      <c r="J216" s="32">
        <v>6</v>
      </c>
      <c r="K216" s="46" t="s">
        <v>400</v>
      </c>
      <c r="L216" s="70">
        <v>0.54</v>
      </c>
      <c r="M216" s="23"/>
      <c r="N216" s="70"/>
      <c r="O216" s="70" t="s">
        <v>389</v>
      </c>
      <c r="P216" s="63">
        <v>44903</v>
      </c>
      <c r="Q216" s="70" t="s">
        <v>389</v>
      </c>
      <c r="R216" s="46" t="s">
        <v>95</v>
      </c>
      <c r="S216" s="46" t="s">
        <v>42</v>
      </c>
      <c r="T216" s="23" t="s">
        <v>143</v>
      </c>
      <c r="U216" s="23"/>
      <c r="V216" s="23"/>
      <c r="W216" s="23"/>
    </row>
    <row r="217" s="4" customFormat="1" ht="30" customHeight="1" spans="1:23">
      <c r="A217" s="23">
        <v>46</v>
      </c>
      <c r="B217" s="51" t="s">
        <v>442</v>
      </c>
      <c r="C217" s="50"/>
      <c r="D217" s="30"/>
      <c r="E217" s="30"/>
      <c r="F217" s="31"/>
      <c r="G217" s="31"/>
      <c r="H217" s="32"/>
      <c r="I217" s="31"/>
      <c r="J217" s="46"/>
      <c r="K217" s="46"/>
      <c r="L217" s="70">
        <v>55</v>
      </c>
      <c r="M217" s="23" t="s">
        <v>30</v>
      </c>
      <c r="N217" s="70" t="s">
        <v>382</v>
      </c>
      <c r="O217" s="70"/>
      <c r="P217" s="63"/>
      <c r="Q217" s="23"/>
      <c r="R217" s="46"/>
      <c r="S217" s="46"/>
      <c r="T217" s="23"/>
      <c r="U217" s="23">
        <v>169</v>
      </c>
      <c r="V217" s="23">
        <v>568</v>
      </c>
      <c r="W217" s="23"/>
    </row>
    <row r="218" s="4" customFormat="1" ht="30" customHeight="1" spans="1:23">
      <c r="A218" s="23"/>
      <c r="B218" s="81"/>
      <c r="C218" s="119" t="s">
        <v>443</v>
      </c>
      <c r="D218" s="105" t="s">
        <v>384</v>
      </c>
      <c r="E218" s="105" t="s">
        <v>385</v>
      </c>
      <c r="F218" s="31" t="s">
        <v>93</v>
      </c>
      <c r="G218" s="31" t="s">
        <v>415</v>
      </c>
      <c r="H218" s="32"/>
      <c r="I218" s="32">
        <v>2022</v>
      </c>
      <c r="J218" s="70">
        <v>132.86</v>
      </c>
      <c r="K218" s="46" t="s">
        <v>388</v>
      </c>
      <c r="L218" s="70">
        <v>4.78</v>
      </c>
      <c r="M218" s="23"/>
      <c r="N218" s="70"/>
      <c r="O218" s="31" t="s">
        <v>417</v>
      </c>
      <c r="P218" s="63">
        <v>44915</v>
      </c>
      <c r="Q218" s="31" t="s">
        <v>417</v>
      </c>
      <c r="R218" s="46" t="s">
        <v>418</v>
      </c>
      <c r="S218" s="46" t="s">
        <v>42</v>
      </c>
      <c r="T218" s="23" t="s">
        <v>143</v>
      </c>
      <c r="U218" s="23"/>
      <c r="V218" s="23"/>
      <c r="W218" s="23"/>
    </row>
    <row r="219" s="4" customFormat="1" ht="30" customHeight="1" spans="1:23">
      <c r="A219" s="23"/>
      <c r="B219" s="51"/>
      <c r="C219" s="119" t="s">
        <v>444</v>
      </c>
      <c r="D219" s="105" t="s">
        <v>384</v>
      </c>
      <c r="E219" s="105" t="s">
        <v>385</v>
      </c>
      <c r="F219" s="31" t="s">
        <v>93</v>
      </c>
      <c r="G219" s="31" t="s">
        <v>415</v>
      </c>
      <c r="H219" s="32"/>
      <c r="I219" s="32">
        <v>2022</v>
      </c>
      <c r="J219" s="70">
        <v>131.36</v>
      </c>
      <c r="K219" s="46" t="s">
        <v>388</v>
      </c>
      <c r="L219" s="70">
        <v>8.84</v>
      </c>
      <c r="M219" s="23"/>
      <c r="N219" s="70"/>
      <c r="O219" s="31" t="s">
        <v>417</v>
      </c>
      <c r="P219" s="63">
        <v>44915</v>
      </c>
      <c r="Q219" s="31" t="s">
        <v>417</v>
      </c>
      <c r="R219" s="46" t="s">
        <v>418</v>
      </c>
      <c r="S219" s="46" t="s">
        <v>42</v>
      </c>
      <c r="T219" s="23" t="s">
        <v>143</v>
      </c>
      <c r="U219" s="23"/>
      <c r="V219" s="23"/>
      <c r="W219" s="23"/>
    </row>
    <row r="220" s="4" customFormat="1" ht="30" customHeight="1" spans="1:23">
      <c r="A220" s="23"/>
      <c r="B220" s="51"/>
      <c r="C220" s="70" t="s">
        <v>408</v>
      </c>
      <c r="D220" s="105" t="s">
        <v>384</v>
      </c>
      <c r="E220" s="105" t="s">
        <v>385</v>
      </c>
      <c r="F220" s="31" t="s">
        <v>93</v>
      </c>
      <c r="G220" s="31" t="s">
        <v>415</v>
      </c>
      <c r="H220" s="32"/>
      <c r="I220" s="32">
        <v>2022</v>
      </c>
      <c r="J220" s="32">
        <v>7</v>
      </c>
      <c r="K220" s="46" t="s">
        <v>59</v>
      </c>
      <c r="L220" s="70">
        <v>3.5</v>
      </c>
      <c r="M220" s="23"/>
      <c r="N220" s="70"/>
      <c r="O220" s="31" t="s">
        <v>417</v>
      </c>
      <c r="P220" s="63">
        <v>44915</v>
      </c>
      <c r="Q220" s="31" t="s">
        <v>417</v>
      </c>
      <c r="R220" s="46" t="s">
        <v>418</v>
      </c>
      <c r="S220" s="46" t="s">
        <v>42</v>
      </c>
      <c r="T220" s="23" t="s">
        <v>143</v>
      </c>
      <c r="U220" s="23"/>
      <c r="V220" s="23"/>
      <c r="W220" s="23"/>
    </row>
    <row r="221" s="4" customFormat="1" ht="30" customHeight="1" spans="1:23">
      <c r="A221" s="23"/>
      <c r="B221" s="51"/>
      <c r="C221" s="124" t="s">
        <v>445</v>
      </c>
      <c r="D221" s="105" t="s">
        <v>384</v>
      </c>
      <c r="E221" s="105" t="s">
        <v>385</v>
      </c>
      <c r="F221" s="31" t="s">
        <v>93</v>
      </c>
      <c r="G221" s="31" t="s">
        <v>415</v>
      </c>
      <c r="H221" s="32"/>
      <c r="I221" s="32">
        <v>2022</v>
      </c>
      <c r="J221" s="70">
        <v>1487.8</v>
      </c>
      <c r="K221" s="129" t="s">
        <v>433</v>
      </c>
      <c r="L221" s="70">
        <v>29.46</v>
      </c>
      <c r="M221" s="23"/>
      <c r="N221" s="70"/>
      <c r="O221" s="31" t="s">
        <v>417</v>
      </c>
      <c r="P221" s="63">
        <v>44915</v>
      </c>
      <c r="Q221" s="31" t="s">
        <v>417</v>
      </c>
      <c r="R221" s="46" t="s">
        <v>418</v>
      </c>
      <c r="S221" s="46" t="s">
        <v>42</v>
      </c>
      <c r="T221" s="23" t="s">
        <v>143</v>
      </c>
      <c r="U221" s="23"/>
      <c r="V221" s="23"/>
      <c r="W221" s="23"/>
    </row>
    <row r="222" s="4" customFormat="1" ht="30" customHeight="1" spans="1:23">
      <c r="A222" s="23"/>
      <c r="B222" s="51"/>
      <c r="C222" s="124" t="s">
        <v>446</v>
      </c>
      <c r="D222" s="105" t="s">
        <v>384</v>
      </c>
      <c r="E222" s="105" t="s">
        <v>385</v>
      </c>
      <c r="F222" s="31" t="s">
        <v>93</v>
      </c>
      <c r="G222" s="31" t="s">
        <v>415</v>
      </c>
      <c r="H222" s="32"/>
      <c r="I222" s="32">
        <v>2022</v>
      </c>
      <c r="J222" s="70">
        <v>354.8</v>
      </c>
      <c r="K222" s="46" t="s">
        <v>194</v>
      </c>
      <c r="L222" s="70">
        <v>3.42</v>
      </c>
      <c r="M222" s="23"/>
      <c r="N222" s="70"/>
      <c r="O222" s="31" t="s">
        <v>417</v>
      </c>
      <c r="P222" s="63">
        <v>44915</v>
      </c>
      <c r="Q222" s="31" t="s">
        <v>417</v>
      </c>
      <c r="R222" s="46" t="s">
        <v>418</v>
      </c>
      <c r="S222" s="46" t="s">
        <v>42</v>
      </c>
      <c r="T222" s="23" t="s">
        <v>143</v>
      </c>
      <c r="U222" s="23"/>
      <c r="V222" s="23"/>
      <c r="W222" s="23"/>
    </row>
    <row r="223" s="4" customFormat="1" ht="30" customHeight="1" spans="1:23">
      <c r="A223" s="23"/>
      <c r="B223" s="51"/>
      <c r="C223" s="29" t="s">
        <v>447</v>
      </c>
      <c r="D223" s="105" t="s">
        <v>384</v>
      </c>
      <c r="E223" s="105" t="s">
        <v>385</v>
      </c>
      <c r="F223" s="31" t="s">
        <v>93</v>
      </c>
      <c r="G223" s="31" t="s">
        <v>415</v>
      </c>
      <c r="H223" s="32"/>
      <c r="I223" s="32">
        <v>2022</v>
      </c>
      <c r="J223" s="32">
        <v>1</v>
      </c>
      <c r="K223" s="46" t="s">
        <v>59</v>
      </c>
      <c r="L223" s="70">
        <v>5</v>
      </c>
      <c r="M223" s="23"/>
      <c r="N223" s="70"/>
      <c r="O223" s="31" t="s">
        <v>417</v>
      </c>
      <c r="P223" s="63">
        <v>44911</v>
      </c>
      <c r="Q223" s="31" t="s">
        <v>417</v>
      </c>
      <c r="R223" s="46" t="s">
        <v>418</v>
      </c>
      <c r="S223" s="46" t="s">
        <v>42</v>
      </c>
      <c r="T223" s="23" t="s">
        <v>143</v>
      </c>
      <c r="U223" s="23"/>
      <c r="V223" s="23"/>
      <c r="W223" s="23"/>
    </row>
    <row r="224" s="4" customFormat="1" ht="30" customHeight="1" spans="1:23">
      <c r="A224" s="23">
        <v>47</v>
      </c>
      <c r="B224" s="28" t="s">
        <v>448</v>
      </c>
      <c r="C224" s="29"/>
      <c r="D224" s="30"/>
      <c r="E224" s="30"/>
      <c r="F224" s="31"/>
      <c r="G224" s="31"/>
      <c r="H224" s="32"/>
      <c r="I224" s="31"/>
      <c r="J224" s="46"/>
      <c r="K224" s="46"/>
      <c r="L224" s="70">
        <v>3</v>
      </c>
      <c r="M224" s="23" t="s">
        <v>30</v>
      </c>
      <c r="N224" s="70" t="s">
        <v>382</v>
      </c>
      <c r="O224" s="70"/>
      <c r="P224" s="63"/>
      <c r="Q224" s="23"/>
      <c r="R224" s="46"/>
      <c r="S224" s="46"/>
      <c r="T224" s="23"/>
      <c r="U224" s="23">
        <v>27</v>
      </c>
      <c r="V224" s="23">
        <v>92</v>
      </c>
      <c r="W224" s="23"/>
    </row>
    <row r="225" s="4" customFormat="1" ht="30" customHeight="1" spans="1:23">
      <c r="A225" s="23"/>
      <c r="B225" s="122"/>
      <c r="C225" s="71" t="s">
        <v>449</v>
      </c>
      <c r="D225" s="125" t="s">
        <v>384</v>
      </c>
      <c r="E225" s="105" t="s">
        <v>385</v>
      </c>
      <c r="F225" s="31" t="s">
        <v>93</v>
      </c>
      <c r="G225" s="31" t="s">
        <v>386</v>
      </c>
      <c r="H225" s="32" t="s">
        <v>387</v>
      </c>
      <c r="I225" s="32">
        <v>2022</v>
      </c>
      <c r="J225" s="70">
        <v>92.4</v>
      </c>
      <c r="K225" s="46" t="s">
        <v>147</v>
      </c>
      <c r="L225" s="70">
        <v>1.66</v>
      </c>
      <c r="M225" s="23"/>
      <c r="N225" s="70"/>
      <c r="O225" s="70" t="s">
        <v>389</v>
      </c>
      <c r="P225" s="63">
        <v>44922</v>
      </c>
      <c r="Q225" s="70" t="s">
        <v>389</v>
      </c>
      <c r="R225" s="46" t="s">
        <v>95</v>
      </c>
      <c r="S225" s="46" t="s">
        <v>42</v>
      </c>
      <c r="T225" s="23" t="s">
        <v>143</v>
      </c>
      <c r="U225" s="23"/>
      <c r="V225" s="23"/>
      <c r="W225" s="23"/>
    </row>
    <row r="226" s="4" customFormat="1" ht="30" customHeight="1" spans="1:23">
      <c r="A226" s="23"/>
      <c r="B226" s="122"/>
      <c r="C226" s="71" t="s">
        <v>450</v>
      </c>
      <c r="D226" s="125" t="s">
        <v>384</v>
      </c>
      <c r="E226" s="105" t="s">
        <v>385</v>
      </c>
      <c r="F226" s="31" t="s">
        <v>93</v>
      </c>
      <c r="G226" s="31" t="s">
        <v>386</v>
      </c>
      <c r="H226" s="32" t="s">
        <v>387</v>
      </c>
      <c r="I226" s="32">
        <v>2022</v>
      </c>
      <c r="J226" s="32">
        <v>1</v>
      </c>
      <c r="K226" s="46" t="s">
        <v>145</v>
      </c>
      <c r="L226" s="70">
        <v>1.34</v>
      </c>
      <c r="M226" s="23"/>
      <c r="N226" s="70"/>
      <c r="O226" s="70" t="s">
        <v>389</v>
      </c>
      <c r="P226" s="63">
        <v>44922</v>
      </c>
      <c r="Q226" s="70" t="s">
        <v>389</v>
      </c>
      <c r="R226" s="46" t="s">
        <v>95</v>
      </c>
      <c r="S226" s="46" t="s">
        <v>42</v>
      </c>
      <c r="T226" s="23" t="s">
        <v>143</v>
      </c>
      <c r="U226" s="23"/>
      <c r="V226" s="23"/>
      <c r="W226" s="23"/>
    </row>
    <row r="227" s="4" customFormat="1" ht="30" customHeight="1" spans="1:23">
      <c r="A227" s="23">
        <v>48</v>
      </c>
      <c r="B227" s="28" t="s">
        <v>451</v>
      </c>
      <c r="C227" s="29"/>
      <c r="D227" s="30"/>
      <c r="E227" s="30"/>
      <c r="F227" s="31"/>
      <c r="G227" s="31"/>
      <c r="H227" s="32"/>
      <c r="I227" s="31"/>
      <c r="J227" s="46"/>
      <c r="K227" s="46"/>
      <c r="L227" s="70">
        <v>3</v>
      </c>
      <c r="M227" s="23" t="s">
        <v>30</v>
      </c>
      <c r="N227" s="70" t="s">
        <v>382</v>
      </c>
      <c r="O227" s="70"/>
      <c r="P227" s="63"/>
      <c r="Q227" s="23"/>
      <c r="R227" s="46"/>
      <c r="S227" s="46"/>
      <c r="T227" s="23"/>
      <c r="U227" s="23">
        <v>72</v>
      </c>
      <c r="V227" s="23">
        <v>245</v>
      </c>
      <c r="W227" s="23"/>
    </row>
    <row r="228" s="4" customFormat="1" ht="30" customHeight="1" spans="1:23">
      <c r="A228" s="23"/>
      <c r="B228" s="81"/>
      <c r="C228" s="105" t="s">
        <v>452</v>
      </c>
      <c r="D228" s="105" t="s">
        <v>384</v>
      </c>
      <c r="E228" s="105" t="s">
        <v>385</v>
      </c>
      <c r="F228" s="31" t="s">
        <v>93</v>
      </c>
      <c r="G228" s="31" t="s">
        <v>415</v>
      </c>
      <c r="H228" s="32" t="s">
        <v>453</v>
      </c>
      <c r="I228" s="32">
        <v>2022</v>
      </c>
      <c r="J228" s="70">
        <v>26</v>
      </c>
      <c r="K228" s="46" t="s">
        <v>194</v>
      </c>
      <c r="L228" s="70">
        <v>0.15</v>
      </c>
      <c r="M228" s="23"/>
      <c r="N228" s="70"/>
      <c r="O228" s="31" t="s">
        <v>417</v>
      </c>
      <c r="P228" s="63">
        <v>44921</v>
      </c>
      <c r="Q228" s="31" t="s">
        <v>417</v>
      </c>
      <c r="R228" s="46" t="s">
        <v>418</v>
      </c>
      <c r="S228" s="46" t="s">
        <v>42</v>
      </c>
      <c r="T228" s="23" t="s">
        <v>143</v>
      </c>
      <c r="U228" s="23"/>
      <c r="V228" s="23"/>
      <c r="W228" s="23"/>
    </row>
    <row r="229" s="4" customFormat="1" ht="30" customHeight="1" spans="1:23">
      <c r="A229" s="23"/>
      <c r="B229" s="51"/>
      <c r="C229" s="105" t="s">
        <v>454</v>
      </c>
      <c r="D229" s="105" t="s">
        <v>384</v>
      </c>
      <c r="E229" s="105" t="s">
        <v>385</v>
      </c>
      <c r="F229" s="31" t="s">
        <v>93</v>
      </c>
      <c r="G229" s="31" t="s">
        <v>415</v>
      </c>
      <c r="H229" s="32" t="s">
        <v>453</v>
      </c>
      <c r="I229" s="32">
        <v>2022</v>
      </c>
      <c r="J229" s="70">
        <v>244.1</v>
      </c>
      <c r="K229" s="46" t="s">
        <v>194</v>
      </c>
      <c r="L229" s="114">
        <v>2.65</v>
      </c>
      <c r="M229" s="23"/>
      <c r="N229" s="70"/>
      <c r="O229" s="31" t="s">
        <v>417</v>
      </c>
      <c r="P229" s="63">
        <v>44921</v>
      </c>
      <c r="Q229" s="31" t="s">
        <v>417</v>
      </c>
      <c r="R229" s="46" t="s">
        <v>418</v>
      </c>
      <c r="S229" s="46" t="s">
        <v>42</v>
      </c>
      <c r="T229" s="23" t="s">
        <v>143</v>
      </c>
      <c r="U229" s="23"/>
      <c r="V229" s="23"/>
      <c r="W229" s="23"/>
    </row>
    <row r="230" s="4" customFormat="1" ht="30" customHeight="1" spans="1:23">
      <c r="A230" s="23"/>
      <c r="B230" s="51"/>
      <c r="C230" s="105" t="s">
        <v>455</v>
      </c>
      <c r="D230" s="105" t="s">
        <v>384</v>
      </c>
      <c r="E230" s="105" t="s">
        <v>385</v>
      </c>
      <c r="F230" s="31" t="s">
        <v>93</v>
      </c>
      <c r="G230" s="31" t="s">
        <v>415</v>
      </c>
      <c r="H230" s="32" t="s">
        <v>453</v>
      </c>
      <c r="I230" s="32">
        <v>2022</v>
      </c>
      <c r="J230" s="32">
        <v>5</v>
      </c>
      <c r="K230" s="46" t="s">
        <v>456</v>
      </c>
      <c r="L230" s="114">
        <v>0.2</v>
      </c>
      <c r="M230" s="23"/>
      <c r="N230" s="70"/>
      <c r="O230" s="31" t="s">
        <v>417</v>
      </c>
      <c r="P230" s="63">
        <v>44921</v>
      </c>
      <c r="Q230" s="31" t="s">
        <v>417</v>
      </c>
      <c r="R230" s="46" t="s">
        <v>418</v>
      </c>
      <c r="S230" s="46" t="s">
        <v>42</v>
      </c>
      <c r="T230" s="23" t="s">
        <v>143</v>
      </c>
      <c r="U230" s="23"/>
      <c r="V230" s="23"/>
      <c r="W230" s="23"/>
    </row>
    <row r="231" s="4" customFormat="1" ht="30" customHeight="1" spans="1:23">
      <c r="A231" s="23">
        <v>49</v>
      </c>
      <c r="B231" s="83" t="s">
        <v>457</v>
      </c>
      <c r="C231" s="38"/>
      <c r="D231" s="30"/>
      <c r="E231" s="30"/>
      <c r="F231" s="31"/>
      <c r="G231" s="31"/>
      <c r="H231" s="32"/>
      <c r="I231" s="31"/>
      <c r="J231" s="46"/>
      <c r="K231" s="46"/>
      <c r="L231" s="115">
        <v>14.12</v>
      </c>
      <c r="M231" s="23" t="s">
        <v>70</v>
      </c>
      <c r="N231" s="70" t="s">
        <v>382</v>
      </c>
      <c r="O231" s="70"/>
      <c r="P231" s="63"/>
      <c r="Q231" s="3"/>
      <c r="R231" s="46"/>
      <c r="S231" s="46"/>
      <c r="T231" s="23"/>
      <c r="U231" s="23">
        <v>62</v>
      </c>
      <c r="V231" s="23">
        <v>231</v>
      </c>
      <c r="W231" s="23"/>
    </row>
    <row r="232" s="4" customFormat="1" ht="30" customHeight="1" spans="1:23">
      <c r="A232" s="23"/>
      <c r="B232" s="81"/>
      <c r="C232" s="71" t="s">
        <v>458</v>
      </c>
      <c r="D232" s="105" t="s">
        <v>384</v>
      </c>
      <c r="E232" s="105" t="s">
        <v>385</v>
      </c>
      <c r="F232" s="31" t="s">
        <v>93</v>
      </c>
      <c r="G232" s="31"/>
      <c r="H232" s="32"/>
      <c r="I232" s="32">
        <v>2022</v>
      </c>
      <c r="J232" s="70">
        <v>1900</v>
      </c>
      <c r="K232" s="46" t="s">
        <v>194</v>
      </c>
      <c r="L232" s="70">
        <v>4.4</v>
      </c>
      <c r="M232" s="23"/>
      <c r="N232" s="70"/>
      <c r="O232" s="70" t="s">
        <v>382</v>
      </c>
      <c r="P232" s="63">
        <v>44792</v>
      </c>
      <c r="Q232" s="23"/>
      <c r="R232" s="46"/>
      <c r="S232" s="46" t="s">
        <v>42</v>
      </c>
      <c r="T232" s="23" t="s">
        <v>143</v>
      </c>
      <c r="U232" s="23"/>
      <c r="V232" s="23"/>
      <c r="W232" s="23"/>
    </row>
    <row r="233" s="4" customFormat="1" ht="30" customHeight="1" spans="1:23">
      <c r="A233" s="23"/>
      <c r="B233" s="81"/>
      <c r="C233" s="71" t="s">
        <v>459</v>
      </c>
      <c r="D233" s="105" t="s">
        <v>384</v>
      </c>
      <c r="E233" s="105" t="s">
        <v>385</v>
      </c>
      <c r="F233" s="31" t="s">
        <v>93</v>
      </c>
      <c r="G233" s="31"/>
      <c r="H233" s="32"/>
      <c r="I233" s="32">
        <v>2022</v>
      </c>
      <c r="J233" s="32">
        <v>1</v>
      </c>
      <c r="K233" s="46" t="s">
        <v>416</v>
      </c>
      <c r="L233" s="70">
        <v>0.15</v>
      </c>
      <c r="M233" s="23"/>
      <c r="N233" s="70"/>
      <c r="O233" s="70" t="s">
        <v>382</v>
      </c>
      <c r="P233" s="63">
        <v>44792</v>
      </c>
      <c r="Q233" s="23"/>
      <c r="R233" s="46"/>
      <c r="S233" s="46" t="s">
        <v>42</v>
      </c>
      <c r="T233" s="23" t="s">
        <v>143</v>
      </c>
      <c r="U233" s="23"/>
      <c r="V233" s="23"/>
      <c r="W233" s="23"/>
    </row>
    <row r="234" s="4" customFormat="1" ht="30" customHeight="1" spans="1:23">
      <c r="A234" s="23"/>
      <c r="B234" s="81"/>
      <c r="C234" s="71" t="s">
        <v>237</v>
      </c>
      <c r="D234" s="105" t="s">
        <v>384</v>
      </c>
      <c r="E234" s="105" t="s">
        <v>385</v>
      </c>
      <c r="F234" s="31" t="s">
        <v>93</v>
      </c>
      <c r="G234" s="31"/>
      <c r="H234" s="32"/>
      <c r="I234" s="32">
        <v>2022</v>
      </c>
      <c r="J234" s="70">
        <v>2800</v>
      </c>
      <c r="K234" s="46" t="s">
        <v>194</v>
      </c>
      <c r="L234" s="113">
        <v>5.57</v>
      </c>
      <c r="M234" s="23"/>
      <c r="N234" s="70"/>
      <c r="O234" s="70" t="s">
        <v>382</v>
      </c>
      <c r="P234" s="63">
        <v>44704</v>
      </c>
      <c r="Q234" s="70"/>
      <c r="R234" s="70"/>
      <c r="S234" s="46" t="s">
        <v>42</v>
      </c>
      <c r="T234" s="23" t="s">
        <v>143</v>
      </c>
      <c r="U234" s="23"/>
      <c r="V234" s="23"/>
      <c r="W234" s="23"/>
    </row>
    <row r="235" s="4" customFormat="1" ht="30" customHeight="1" spans="1:23">
      <c r="A235" s="23"/>
      <c r="B235" s="81"/>
      <c r="C235" s="71" t="s">
        <v>460</v>
      </c>
      <c r="D235" s="105" t="s">
        <v>384</v>
      </c>
      <c r="E235" s="105" t="s">
        <v>385</v>
      </c>
      <c r="F235" s="31" t="s">
        <v>93</v>
      </c>
      <c r="G235" s="31"/>
      <c r="H235" s="32"/>
      <c r="I235" s="32">
        <v>2022</v>
      </c>
      <c r="J235" s="32">
        <v>2</v>
      </c>
      <c r="K235" s="46" t="s">
        <v>461</v>
      </c>
      <c r="L235" s="113">
        <v>4</v>
      </c>
      <c r="M235" s="23"/>
      <c r="N235" s="70"/>
      <c r="O235" s="70" t="s">
        <v>382</v>
      </c>
      <c r="P235" s="63">
        <v>44704</v>
      </c>
      <c r="Q235" s="70"/>
      <c r="R235" s="70"/>
      <c r="S235" s="46" t="s">
        <v>42</v>
      </c>
      <c r="T235" s="23" t="s">
        <v>143</v>
      </c>
      <c r="U235" s="23"/>
      <c r="V235" s="23"/>
      <c r="W235" s="23"/>
    </row>
    <row r="236" s="4" customFormat="1" ht="30" customHeight="1" spans="1:23">
      <c r="A236" s="23">
        <v>50</v>
      </c>
      <c r="B236" s="83" t="s">
        <v>462</v>
      </c>
      <c r="C236" s="38"/>
      <c r="D236" s="30"/>
      <c r="E236" s="30"/>
      <c r="F236" s="31"/>
      <c r="G236" s="31"/>
      <c r="H236" s="32"/>
      <c r="I236" s="31"/>
      <c r="J236" s="46"/>
      <c r="K236" s="46"/>
      <c r="L236" s="115">
        <v>18</v>
      </c>
      <c r="M236" s="23" t="s">
        <v>70</v>
      </c>
      <c r="N236" s="70" t="s">
        <v>382</v>
      </c>
      <c r="O236" s="70"/>
      <c r="P236" s="63"/>
      <c r="Q236" s="23"/>
      <c r="R236" s="46"/>
      <c r="S236" s="46"/>
      <c r="T236" s="23"/>
      <c r="U236" s="31">
        <v>118</v>
      </c>
      <c r="V236" s="31">
        <v>918</v>
      </c>
      <c r="W236" s="23"/>
    </row>
    <row r="237" s="4" customFormat="1" ht="30" customHeight="1" spans="1:23">
      <c r="A237" s="23"/>
      <c r="B237" s="81"/>
      <c r="C237" s="71" t="s">
        <v>463</v>
      </c>
      <c r="D237" s="105" t="s">
        <v>384</v>
      </c>
      <c r="E237" s="105" t="s">
        <v>385</v>
      </c>
      <c r="F237" s="31" t="s">
        <v>93</v>
      </c>
      <c r="G237" s="31" t="s">
        <v>464</v>
      </c>
      <c r="H237" s="32"/>
      <c r="I237" s="32">
        <v>2022</v>
      </c>
      <c r="J237" s="32">
        <v>3</v>
      </c>
      <c r="K237" s="46" t="s">
        <v>145</v>
      </c>
      <c r="L237" s="70">
        <v>18</v>
      </c>
      <c r="M237" s="23"/>
      <c r="N237" s="70"/>
      <c r="O237" s="70" t="s">
        <v>465</v>
      </c>
      <c r="P237" s="63">
        <v>44778</v>
      </c>
      <c r="Q237" s="70" t="s">
        <v>465</v>
      </c>
      <c r="R237" s="46" t="s">
        <v>466</v>
      </c>
      <c r="S237" s="46" t="s">
        <v>42</v>
      </c>
      <c r="T237" s="23" t="s">
        <v>143</v>
      </c>
      <c r="U237" s="23"/>
      <c r="V237" s="23"/>
      <c r="W237" s="23"/>
    </row>
    <row r="238" s="4" customFormat="1" ht="30" customHeight="1" spans="1:23">
      <c r="A238" s="23">
        <v>51</v>
      </c>
      <c r="B238" s="83" t="s">
        <v>467</v>
      </c>
      <c r="C238" s="38"/>
      <c r="D238" s="30"/>
      <c r="E238" s="30"/>
      <c r="F238" s="31"/>
      <c r="G238" s="31"/>
      <c r="H238" s="32"/>
      <c r="I238" s="31"/>
      <c r="J238" s="46"/>
      <c r="K238" s="46"/>
      <c r="L238" s="67">
        <v>500</v>
      </c>
      <c r="M238" s="23" t="s">
        <v>70</v>
      </c>
      <c r="N238" s="130" t="s">
        <v>382</v>
      </c>
      <c r="O238" s="70"/>
      <c r="P238" s="63"/>
      <c r="Q238" s="23"/>
      <c r="R238" s="46"/>
      <c r="S238" s="46"/>
      <c r="T238" s="23">
        <v>10</v>
      </c>
      <c r="U238" s="23">
        <v>169</v>
      </c>
      <c r="V238" s="23">
        <v>599</v>
      </c>
      <c r="W238" s="23"/>
    </row>
    <row r="239" s="8" customFormat="1" ht="30" customHeight="1" spans="1:23">
      <c r="A239" s="126"/>
      <c r="B239" s="127"/>
      <c r="C239" s="71" t="s">
        <v>468</v>
      </c>
      <c r="D239" s="125" t="s">
        <v>384</v>
      </c>
      <c r="E239" s="105" t="s">
        <v>411</v>
      </c>
      <c r="F239" s="31" t="s">
        <v>93</v>
      </c>
      <c r="G239" s="31" t="s">
        <v>386</v>
      </c>
      <c r="H239" s="32"/>
      <c r="I239" s="32">
        <v>2022</v>
      </c>
      <c r="J239" s="32">
        <v>1</v>
      </c>
      <c r="K239" s="71" t="s">
        <v>285</v>
      </c>
      <c r="L239" s="70">
        <v>250</v>
      </c>
      <c r="M239" s="126"/>
      <c r="N239" s="131"/>
      <c r="O239" s="70" t="s">
        <v>389</v>
      </c>
      <c r="P239" s="89">
        <v>44760</v>
      </c>
      <c r="Q239" s="70" t="s">
        <v>389</v>
      </c>
      <c r="R239" s="71" t="s">
        <v>469</v>
      </c>
      <c r="S239" s="71" t="s">
        <v>132</v>
      </c>
      <c r="T239" s="126"/>
      <c r="U239" s="126"/>
      <c r="V239" s="126"/>
      <c r="W239" s="126"/>
    </row>
    <row r="240" s="4" customFormat="1" ht="30" customHeight="1" spans="1:23">
      <c r="A240" s="23"/>
      <c r="B240" s="81"/>
      <c r="C240" s="90" t="s">
        <v>470</v>
      </c>
      <c r="D240" s="125" t="s">
        <v>384</v>
      </c>
      <c r="E240" s="105" t="s">
        <v>385</v>
      </c>
      <c r="F240" s="31" t="s">
        <v>93</v>
      </c>
      <c r="G240" s="31" t="s">
        <v>386</v>
      </c>
      <c r="H240" s="32"/>
      <c r="I240" s="31">
        <v>2022</v>
      </c>
      <c r="J240" s="71">
        <v>1</v>
      </c>
      <c r="K240" s="71" t="s">
        <v>285</v>
      </c>
      <c r="L240" s="70">
        <v>75</v>
      </c>
      <c r="M240" s="23"/>
      <c r="N240" s="70"/>
      <c r="O240" s="70" t="s">
        <v>389</v>
      </c>
      <c r="P240" s="89">
        <v>44760</v>
      </c>
      <c r="Q240" s="70" t="s">
        <v>389</v>
      </c>
      <c r="R240" s="71" t="s">
        <v>469</v>
      </c>
      <c r="S240" s="71" t="s">
        <v>132</v>
      </c>
      <c r="T240" s="23"/>
      <c r="U240" s="23"/>
      <c r="V240" s="23"/>
      <c r="W240" s="23"/>
    </row>
    <row r="241" s="4" customFormat="1" ht="21" customHeight="1" spans="1:23">
      <c r="A241" s="23"/>
      <c r="B241" s="51"/>
      <c r="C241" s="88" t="s">
        <v>471</v>
      </c>
      <c r="D241" s="125" t="s">
        <v>384</v>
      </c>
      <c r="E241" s="105" t="s">
        <v>385</v>
      </c>
      <c r="F241" s="31" t="s">
        <v>93</v>
      </c>
      <c r="G241" s="31" t="s">
        <v>386</v>
      </c>
      <c r="H241" s="32"/>
      <c r="I241" s="31">
        <v>2022</v>
      </c>
      <c r="J241" s="71">
        <v>1</v>
      </c>
      <c r="K241" s="71" t="s">
        <v>472</v>
      </c>
      <c r="L241" s="70">
        <v>140</v>
      </c>
      <c r="M241" s="23"/>
      <c r="N241" s="70"/>
      <c r="O241" s="70" t="s">
        <v>389</v>
      </c>
      <c r="P241" s="89">
        <v>44760</v>
      </c>
      <c r="Q241" s="70" t="s">
        <v>389</v>
      </c>
      <c r="R241" s="71" t="s">
        <v>469</v>
      </c>
      <c r="S241" s="71" t="s">
        <v>132</v>
      </c>
      <c r="T241" s="23"/>
      <c r="U241" s="23"/>
      <c r="V241" s="23"/>
      <c r="W241" s="23"/>
    </row>
    <row r="242" s="4" customFormat="1" ht="30" customHeight="1" spans="1:23">
      <c r="A242" s="23"/>
      <c r="B242" s="51"/>
      <c r="C242" s="88" t="s">
        <v>473</v>
      </c>
      <c r="D242" s="125" t="s">
        <v>384</v>
      </c>
      <c r="E242" s="105" t="s">
        <v>385</v>
      </c>
      <c r="F242" s="31" t="s">
        <v>93</v>
      </c>
      <c r="G242" s="31" t="s">
        <v>386</v>
      </c>
      <c r="H242" s="32"/>
      <c r="I242" s="31">
        <v>2022</v>
      </c>
      <c r="J242" s="71">
        <v>1</v>
      </c>
      <c r="K242" s="71" t="s">
        <v>474</v>
      </c>
      <c r="L242" s="70">
        <v>35</v>
      </c>
      <c r="M242" s="23"/>
      <c r="N242" s="70"/>
      <c r="O242" s="70" t="s">
        <v>389</v>
      </c>
      <c r="P242" s="89">
        <v>44760</v>
      </c>
      <c r="Q242" s="70" t="s">
        <v>389</v>
      </c>
      <c r="R242" s="71" t="s">
        <v>469</v>
      </c>
      <c r="S242" s="71" t="s">
        <v>132</v>
      </c>
      <c r="T242" s="23"/>
      <c r="U242" s="23"/>
      <c r="V242" s="23"/>
      <c r="W242" s="23"/>
    </row>
    <row r="243" s="4" customFormat="1" ht="30" customHeight="1" spans="1:23">
      <c r="A243" s="23">
        <v>52</v>
      </c>
      <c r="B243" s="51" t="s">
        <v>475</v>
      </c>
      <c r="C243" s="50"/>
      <c r="D243" s="30"/>
      <c r="E243" s="30"/>
      <c r="F243" s="31"/>
      <c r="G243" s="31"/>
      <c r="H243" s="32"/>
      <c r="I243" s="31"/>
      <c r="J243" s="46"/>
      <c r="K243" s="46"/>
      <c r="L243" s="70">
        <v>10</v>
      </c>
      <c r="M243" s="23" t="s">
        <v>30</v>
      </c>
      <c r="N243" s="70" t="s">
        <v>476</v>
      </c>
      <c r="O243" s="70"/>
      <c r="P243" s="63"/>
      <c r="Q243" s="23"/>
      <c r="R243" s="46"/>
      <c r="S243" s="46"/>
      <c r="T243" s="23"/>
      <c r="U243" s="38">
        <v>1799</v>
      </c>
      <c r="V243" s="38">
        <v>6901</v>
      </c>
      <c r="W243" s="23"/>
    </row>
    <row r="244" s="9" customFormat="1" ht="36" spans="1:23">
      <c r="A244" s="38"/>
      <c r="B244" s="50"/>
      <c r="C244" s="38" t="s">
        <v>477</v>
      </c>
      <c r="D244" s="38" t="s">
        <v>478</v>
      </c>
      <c r="E244" s="38" t="s">
        <v>479</v>
      </c>
      <c r="F244" s="38" t="s">
        <v>480</v>
      </c>
      <c r="G244" s="38" t="s">
        <v>481</v>
      </c>
      <c r="H244" s="38" t="s">
        <v>482</v>
      </c>
      <c r="I244" s="38">
        <v>2022</v>
      </c>
      <c r="J244" s="38">
        <v>413</v>
      </c>
      <c r="K244" s="38" t="s">
        <v>483</v>
      </c>
      <c r="L244" s="38">
        <v>4</v>
      </c>
      <c r="M244" s="38" t="s">
        <v>484</v>
      </c>
      <c r="N244" s="38" t="s">
        <v>476</v>
      </c>
      <c r="O244" s="38" t="s">
        <v>481</v>
      </c>
      <c r="P244" s="38" t="s">
        <v>485</v>
      </c>
      <c r="Q244" s="38" t="s">
        <v>481</v>
      </c>
      <c r="R244" s="38" t="s">
        <v>486</v>
      </c>
      <c r="S244" s="38" t="s">
        <v>487</v>
      </c>
      <c r="T244" s="38" t="s">
        <v>488</v>
      </c>
      <c r="U244" s="38">
        <v>574</v>
      </c>
      <c r="V244" s="38">
        <v>2349</v>
      </c>
      <c r="W244" s="38"/>
    </row>
    <row r="245" s="9" customFormat="1" ht="36" spans="1:23">
      <c r="A245" s="38"/>
      <c r="B245" s="50"/>
      <c r="C245" s="38" t="s">
        <v>489</v>
      </c>
      <c r="D245" s="38" t="s">
        <v>478</v>
      </c>
      <c r="E245" s="38" t="s">
        <v>479</v>
      </c>
      <c r="F245" s="38" t="s">
        <v>480</v>
      </c>
      <c r="G245" s="38" t="s">
        <v>490</v>
      </c>
      <c r="H245" s="38" t="s">
        <v>491</v>
      </c>
      <c r="I245" s="38">
        <v>2022</v>
      </c>
      <c r="J245" s="38">
        <v>208</v>
      </c>
      <c r="K245" s="38" t="s">
        <v>483</v>
      </c>
      <c r="L245" s="38">
        <v>2.7</v>
      </c>
      <c r="M245" s="38" t="s">
        <v>484</v>
      </c>
      <c r="N245" s="38" t="s">
        <v>476</v>
      </c>
      <c r="O245" s="38" t="s">
        <v>490</v>
      </c>
      <c r="P245" s="38">
        <v>2022.12</v>
      </c>
      <c r="Q245" s="38" t="s">
        <v>490</v>
      </c>
      <c r="R245" s="38" t="s">
        <v>492</v>
      </c>
      <c r="S245" s="38" t="s">
        <v>487</v>
      </c>
      <c r="T245" s="38" t="s">
        <v>488</v>
      </c>
      <c r="U245" s="38">
        <v>683</v>
      </c>
      <c r="V245" s="38">
        <v>2370</v>
      </c>
      <c r="W245" s="38"/>
    </row>
    <row r="246" s="9" customFormat="1" ht="24" spans="1:23">
      <c r="A246" s="38"/>
      <c r="B246" s="50"/>
      <c r="C246" s="38" t="s">
        <v>493</v>
      </c>
      <c r="D246" s="38" t="s">
        <v>478</v>
      </c>
      <c r="E246" s="38" t="s">
        <v>479</v>
      </c>
      <c r="F246" s="38" t="s">
        <v>480</v>
      </c>
      <c r="G246" s="38" t="s">
        <v>494</v>
      </c>
      <c r="H246" s="38" t="s">
        <v>495</v>
      </c>
      <c r="I246" s="38">
        <v>2022</v>
      </c>
      <c r="J246" s="38">
        <v>321</v>
      </c>
      <c r="K246" s="38" t="s">
        <v>483</v>
      </c>
      <c r="L246" s="38">
        <v>3.3</v>
      </c>
      <c r="M246" s="38" t="s">
        <v>484</v>
      </c>
      <c r="N246" s="38" t="s">
        <v>476</v>
      </c>
      <c r="O246" s="38" t="s">
        <v>494</v>
      </c>
      <c r="P246" s="38">
        <v>2022.12</v>
      </c>
      <c r="Q246" s="38" t="s">
        <v>494</v>
      </c>
      <c r="R246" s="38" t="s">
        <v>496</v>
      </c>
      <c r="S246" s="38" t="s">
        <v>487</v>
      </c>
      <c r="T246" s="38" t="s">
        <v>488</v>
      </c>
      <c r="U246" s="38">
        <v>542</v>
      </c>
      <c r="V246" s="38">
        <v>2182</v>
      </c>
      <c r="W246" s="38"/>
    </row>
    <row r="247" s="4" customFormat="1" ht="30" customHeight="1" spans="1:23">
      <c r="A247" s="23">
        <v>53</v>
      </c>
      <c r="B247" s="51" t="s">
        <v>497</v>
      </c>
      <c r="C247" s="50"/>
      <c r="D247" s="30"/>
      <c r="E247" s="30"/>
      <c r="F247" s="31"/>
      <c r="G247" s="31"/>
      <c r="H247" s="32"/>
      <c r="I247" s="31"/>
      <c r="J247" s="46"/>
      <c r="K247" s="46"/>
      <c r="L247" s="70">
        <f>SUM(L248:L252)</f>
        <v>53.4</v>
      </c>
      <c r="M247" s="23" t="s">
        <v>30</v>
      </c>
      <c r="N247" s="70" t="s">
        <v>476</v>
      </c>
      <c r="O247" s="70"/>
      <c r="P247" s="63"/>
      <c r="Q247" s="23"/>
      <c r="R247" s="46"/>
      <c r="S247" s="46"/>
      <c r="T247" s="23"/>
      <c r="U247" s="38">
        <v>3507</v>
      </c>
      <c r="V247" s="38">
        <v>13830</v>
      </c>
      <c r="W247" s="23"/>
    </row>
    <row r="248" s="9" customFormat="1" ht="24" spans="1:23">
      <c r="A248" s="38"/>
      <c r="B248" s="50"/>
      <c r="C248" s="38" t="s">
        <v>498</v>
      </c>
      <c r="D248" s="38" t="s">
        <v>478</v>
      </c>
      <c r="E248" s="38" t="s">
        <v>479</v>
      </c>
      <c r="F248" s="38" t="s">
        <v>480</v>
      </c>
      <c r="G248" s="38" t="s">
        <v>481</v>
      </c>
      <c r="H248" s="38" t="s">
        <v>482</v>
      </c>
      <c r="I248" s="38">
        <v>2022</v>
      </c>
      <c r="J248" s="38">
        <v>140</v>
      </c>
      <c r="K248" s="38" t="s">
        <v>499</v>
      </c>
      <c r="L248" s="38">
        <v>18.3</v>
      </c>
      <c r="M248" s="31" t="s">
        <v>127</v>
      </c>
      <c r="N248" s="38" t="s">
        <v>476</v>
      </c>
      <c r="O248" s="38" t="s">
        <v>481</v>
      </c>
      <c r="P248" s="38">
        <v>2022.12</v>
      </c>
      <c r="Q248" s="38" t="s">
        <v>481</v>
      </c>
      <c r="R248" s="38" t="s">
        <v>486</v>
      </c>
      <c r="S248" s="38" t="s">
        <v>487</v>
      </c>
      <c r="T248" s="38" t="s">
        <v>488</v>
      </c>
      <c r="U248" s="38">
        <v>574</v>
      </c>
      <c r="V248" s="38">
        <v>2349</v>
      </c>
      <c r="W248" s="38"/>
    </row>
    <row r="249" s="9" customFormat="1" ht="48" spans="1:23">
      <c r="A249" s="38"/>
      <c r="B249" s="50"/>
      <c r="C249" s="38" t="s">
        <v>500</v>
      </c>
      <c r="D249" s="38" t="s">
        <v>478</v>
      </c>
      <c r="E249" s="38" t="s">
        <v>479</v>
      </c>
      <c r="F249" s="38" t="s">
        <v>480</v>
      </c>
      <c r="G249" s="38" t="s">
        <v>501</v>
      </c>
      <c r="H249" s="38" t="s">
        <v>502</v>
      </c>
      <c r="I249" s="38">
        <v>2022</v>
      </c>
      <c r="J249" s="38">
        <v>135</v>
      </c>
      <c r="K249" s="38" t="s">
        <v>483</v>
      </c>
      <c r="L249" s="38">
        <v>2</v>
      </c>
      <c r="M249" s="31" t="s">
        <v>127</v>
      </c>
      <c r="N249" s="38" t="s">
        <v>476</v>
      </c>
      <c r="O249" s="38" t="s">
        <v>501</v>
      </c>
      <c r="P249" s="38">
        <v>2022.12</v>
      </c>
      <c r="Q249" s="38" t="s">
        <v>503</v>
      </c>
      <c r="R249" s="38" t="s">
        <v>504</v>
      </c>
      <c r="S249" s="38" t="s">
        <v>487</v>
      </c>
      <c r="T249" s="38" t="s">
        <v>488</v>
      </c>
      <c r="U249" s="38">
        <v>548</v>
      </c>
      <c r="V249" s="38">
        <v>2062</v>
      </c>
      <c r="W249" s="38"/>
    </row>
    <row r="250" s="9" customFormat="1" ht="36" spans="1:23">
      <c r="A250" s="38"/>
      <c r="B250" s="50"/>
      <c r="C250" s="38" t="s">
        <v>505</v>
      </c>
      <c r="D250" s="38" t="s">
        <v>478</v>
      </c>
      <c r="E250" s="38" t="s">
        <v>479</v>
      </c>
      <c r="F250" s="38" t="s">
        <v>480</v>
      </c>
      <c r="G250" s="38" t="s">
        <v>494</v>
      </c>
      <c r="H250" s="38" t="s">
        <v>506</v>
      </c>
      <c r="I250" s="38">
        <v>2022</v>
      </c>
      <c r="J250" s="38">
        <v>11</v>
      </c>
      <c r="K250" s="38" t="s">
        <v>499</v>
      </c>
      <c r="L250" s="38">
        <v>2.2</v>
      </c>
      <c r="M250" s="31" t="s">
        <v>127</v>
      </c>
      <c r="N250" s="38" t="s">
        <v>476</v>
      </c>
      <c r="O250" s="38" t="s">
        <v>494</v>
      </c>
      <c r="P250" s="38">
        <v>2022.12</v>
      </c>
      <c r="Q250" s="38" t="s">
        <v>507</v>
      </c>
      <c r="R250" s="38" t="s">
        <v>508</v>
      </c>
      <c r="S250" s="38" t="s">
        <v>487</v>
      </c>
      <c r="T250" s="38" t="s">
        <v>488</v>
      </c>
      <c r="U250" s="38">
        <v>542</v>
      </c>
      <c r="V250" s="38">
        <v>2182</v>
      </c>
      <c r="W250" s="38"/>
    </row>
    <row r="251" s="9" customFormat="1" ht="36" spans="1:23">
      <c r="A251" s="38"/>
      <c r="B251" s="50"/>
      <c r="C251" s="38" t="s">
        <v>509</v>
      </c>
      <c r="D251" s="38" t="s">
        <v>478</v>
      </c>
      <c r="E251" s="38" t="s">
        <v>479</v>
      </c>
      <c r="F251" s="38" t="s">
        <v>480</v>
      </c>
      <c r="G251" s="38" t="s">
        <v>510</v>
      </c>
      <c r="H251" s="38" t="s">
        <v>511</v>
      </c>
      <c r="I251" s="38">
        <v>2022</v>
      </c>
      <c r="J251" s="38">
        <v>1140</v>
      </c>
      <c r="K251" s="38" t="s">
        <v>499</v>
      </c>
      <c r="L251" s="38">
        <v>29.8</v>
      </c>
      <c r="M251" s="31" t="s">
        <v>127</v>
      </c>
      <c r="N251" s="38" t="s">
        <v>476</v>
      </c>
      <c r="O251" s="38" t="s">
        <v>510</v>
      </c>
      <c r="P251" s="38">
        <v>2022.12</v>
      </c>
      <c r="Q251" s="38" t="s">
        <v>512</v>
      </c>
      <c r="R251" s="38" t="s">
        <v>513</v>
      </c>
      <c r="S251" s="38" t="s">
        <v>487</v>
      </c>
      <c r="T251" s="38" t="s">
        <v>488</v>
      </c>
      <c r="U251" s="38">
        <v>1134</v>
      </c>
      <c r="V251" s="38">
        <v>4580</v>
      </c>
      <c r="W251" s="38"/>
    </row>
    <row r="252" s="9" customFormat="1" ht="24" spans="1:23">
      <c r="A252" s="38"/>
      <c r="B252" s="50"/>
      <c r="C252" s="38" t="s">
        <v>514</v>
      </c>
      <c r="D252" s="38" t="s">
        <v>478</v>
      </c>
      <c r="E252" s="38" t="s">
        <v>479</v>
      </c>
      <c r="F252" s="38" t="s">
        <v>480</v>
      </c>
      <c r="G252" s="38" t="s">
        <v>490</v>
      </c>
      <c r="H252" s="38" t="s">
        <v>515</v>
      </c>
      <c r="I252" s="38">
        <v>2022</v>
      </c>
      <c r="J252" s="38">
        <v>34.36</v>
      </c>
      <c r="K252" s="38" t="s">
        <v>499</v>
      </c>
      <c r="L252" s="38">
        <v>1.1</v>
      </c>
      <c r="M252" s="31" t="s">
        <v>127</v>
      </c>
      <c r="N252" s="38" t="s">
        <v>476</v>
      </c>
      <c r="O252" s="38" t="s">
        <v>490</v>
      </c>
      <c r="P252" s="38">
        <v>2022.12</v>
      </c>
      <c r="Q252" s="38" t="s">
        <v>490</v>
      </c>
      <c r="R252" s="38" t="s">
        <v>492</v>
      </c>
      <c r="S252" s="38" t="s">
        <v>487</v>
      </c>
      <c r="T252" s="38" t="s">
        <v>488</v>
      </c>
      <c r="U252" s="38">
        <v>683</v>
      </c>
      <c r="V252" s="38">
        <v>2370</v>
      </c>
      <c r="W252" s="38"/>
    </row>
    <row r="253" s="4" customFormat="1" ht="30" customHeight="1" spans="1:23">
      <c r="A253" s="23">
        <v>54</v>
      </c>
      <c r="B253" s="28" t="s">
        <v>516</v>
      </c>
      <c r="C253" s="29"/>
      <c r="D253" s="30"/>
      <c r="E253" s="30"/>
      <c r="F253" s="31"/>
      <c r="G253" s="31"/>
      <c r="H253" s="32"/>
      <c r="I253" s="31"/>
      <c r="J253" s="46"/>
      <c r="K253" s="46"/>
      <c r="L253" s="70">
        <v>3</v>
      </c>
      <c r="M253" s="23" t="s">
        <v>30</v>
      </c>
      <c r="N253" s="70" t="s">
        <v>476</v>
      </c>
      <c r="O253" s="70"/>
      <c r="P253" s="63"/>
      <c r="Q253" s="23"/>
      <c r="R253" s="46"/>
      <c r="S253" s="46"/>
      <c r="T253" s="23"/>
      <c r="U253" s="38">
        <v>574</v>
      </c>
      <c r="V253" s="38">
        <v>2349</v>
      </c>
      <c r="W253" s="23"/>
    </row>
    <row r="254" s="10" customFormat="1" ht="24" spans="1:23">
      <c r="A254" s="128"/>
      <c r="B254" s="103"/>
      <c r="C254" s="128" t="s">
        <v>517</v>
      </c>
      <c r="D254" s="128" t="s">
        <v>478</v>
      </c>
      <c r="E254" s="128" t="s">
        <v>479</v>
      </c>
      <c r="F254" s="128" t="s">
        <v>480</v>
      </c>
      <c r="G254" s="128" t="s">
        <v>481</v>
      </c>
      <c r="H254" s="128" t="s">
        <v>518</v>
      </c>
      <c r="I254" s="128">
        <v>2022</v>
      </c>
      <c r="J254" s="128">
        <v>80</v>
      </c>
      <c r="K254" s="128" t="s">
        <v>483</v>
      </c>
      <c r="L254" s="128">
        <v>1.95</v>
      </c>
      <c r="M254" s="128" t="s">
        <v>484</v>
      </c>
      <c r="N254" s="128" t="s">
        <v>476</v>
      </c>
      <c r="O254" s="128" t="s">
        <v>481</v>
      </c>
      <c r="P254" s="128">
        <v>2022.12</v>
      </c>
      <c r="Q254" s="128" t="s">
        <v>481</v>
      </c>
      <c r="R254" s="128" t="s">
        <v>486</v>
      </c>
      <c r="S254" s="128" t="s">
        <v>487</v>
      </c>
      <c r="T254" s="128" t="s">
        <v>488</v>
      </c>
      <c r="U254" s="128">
        <v>574</v>
      </c>
      <c r="V254" s="128">
        <v>2349</v>
      </c>
      <c r="W254" s="128"/>
    </row>
    <row r="255" s="10" customFormat="1" ht="24" spans="1:23">
      <c r="A255" s="128"/>
      <c r="B255" s="103"/>
      <c r="C255" s="128" t="s">
        <v>519</v>
      </c>
      <c r="D255" s="128" t="s">
        <v>478</v>
      </c>
      <c r="E255" s="128" t="s">
        <v>479</v>
      </c>
      <c r="F255" s="128" t="s">
        <v>480</v>
      </c>
      <c r="G255" s="128" t="s">
        <v>481</v>
      </c>
      <c r="H255" s="128" t="s">
        <v>518</v>
      </c>
      <c r="I255" s="128">
        <v>2022</v>
      </c>
      <c r="J255" s="128">
        <v>100</v>
      </c>
      <c r="K255" s="128" t="s">
        <v>520</v>
      </c>
      <c r="L255" s="128">
        <v>1.05</v>
      </c>
      <c r="M255" s="128" t="s">
        <v>484</v>
      </c>
      <c r="N255" s="128" t="s">
        <v>476</v>
      </c>
      <c r="O255" s="128" t="s">
        <v>481</v>
      </c>
      <c r="P255" s="128">
        <v>2022.12</v>
      </c>
      <c r="Q255" s="128" t="s">
        <v>481</v>
      </c>
      <c r="R255" s="128" t="s">
        <v>486</v>
      </c>
      <c r="S255" s="128" t="s">
        <v>487</v>
      </c>
      <c r="T255" s="128" t="s">
        <v>488</v>
      </c>
      <c r="U255" s="128">
        <v>574</v>
      </c>
      <c r="V255" s="128">
        <v>2349</v>
      </c>
      <c r="W255" s="128"/>
    </row>
    <row r="256" s="4" customFormat="1" ht="30" customHeight="1" spans="1:23">
      <c r="A256" s="23">
        <v>55</v>
      </c>
      <c r="B256" s="28" t="s">
        <v>521</v>
      </c>
      <c r="C256" s="29"/>
      <c r="D256" s="30"/>
      <c r="E256" s="30"/>
      <c r="F256" s="31"/>
      <c r="G256" s="31"/>
      <c r="H256" s="32"/>
      <c r="I256" s="31"/>
      <c r="J256" s="46"/>
      <c r="K256" s="46"/>
      <c r="L256" s="70">
        <v>3</v>
      </c>
      <c r="M256" s="23" t="s">
        <v>30</v>
      </c>
      <c r="N256" s="70" t="s">
        <v>476</v>
      </c>
      <c r="O256" s="70"/>
      <c r="P256" s="63"/>
      <c r="Q256" s="23"/>
      <c r="R256" s="46"/>
      <c r="S256" s="46"/>
      <c r="T256" s="23"/>
      <c r="U256" s="38">
        <v>542</v>
      </c>
      <c r="V256" s="38">
        <v>2182</v>
      </c>
      <c r="W256" s="23"/>
    </row>
    <row r="257" s="5" customFormat="1" ht="24" spans="1:23">
      <c r="A257" s="38"/>
      <c r="B257" s="88"/>
      <c r="C257" s="38" t="s">
        <v>522</v>
      </c>
      <c r="D257" s="38" t="s">
        <v>478</v>
      </c>
      <c r="E257" s="38" t="s">
        <v>479</v>
      </c>
      <c r="F257" s="38" t="s">
        <v>480</v>
      </c>
      <c r="G257" s="38" t="s">
        <v>494</v>
      </c>
      <c r="H257" s="38" t="s">
        <v>506</v>
      </c>
      <c r="I257" s="38">
        <v>2022</v>
      </c>
      <c r="J257" s="31">
        <v>22.8</v>
      </c>
      <c r="K257" s="38" t="s">
        <v>483</v>
      </c>
      <c r="L257" s="38">
        <v>0.5</v>
      </c>
      <c r="M257" s="38" t="s">
        <v>484</v>
      </c>
      <c r="N257" s="38" t="s">
        <v>476</v>
      </c>
      <c r="O257" s="38" t="s">
        <v>494</v>
      </c>
      <c r="P257" s="38">
        <v>2022.12</v>
      </c>
      <c r="Q257" s="38" t="s">
        <v>494</v>
      </c>
      <c r="R257" s="38" t="s">
        <v>496</v>
      </c>
      <c r="S257" s="38" t="s">
        <v>487</v>
      </c>
      <c r="T257" s="38" t="s">
        <v>488</v>
      </c>
      <c r="U257" s="38">
        <v>542</v>
      </c>
      <c r="V257" s="38">
        <v>2182</v>
      </c>
      <c r="W257" s="31"/>
    </row>
    <row r="258" s="5" customFormat="1" ht="24" spans="1:23">
      <c r="A258" s="38"/>
      <c r="B258" s="88"/>
      <c r="C258" s="38" t="s">
        <v>523</v>
      </c>
      <c r="D258" s="38" t="s">
        <v>478</v>
      </c>
      <c r="E258" s="38" t="s">
        <v>479</v>
      </c>
      <c r="F258" s="38" t="s">
        <v>480</v>
      </c>
      <c r="G258" s="38" t="s">
        <v>494</v>
      </c>
      <c r="H258" s="38" t="s">
        <v>506</v>
      </c>
      <c r="I258" s="38">
        <v>2022</v>
      </c>
      <c r="J258" s="31">
        <v>2</v>
      </c>
      <c r="K258" s="38" t="s">
        <v>524</v>
      </c>
      <c r="L258" s="38">
        <v>0.156</v>
      </c>
      <c r="M258" s="38" t="s">
        <v>484</v>
      </c>
      <c r="N258" s="38" t="s">
        <v>476</v>
      </c>
      <c r="O258" s="38" t="s">
        <v>494</v>
      </c>
      <c r="P258" s="38">
        <v>2022.12</v>
      </c>
      <c r="Q258" s="38" t="s">
        <v>494</v>
      </c>
      <c r="R258" s="38" t="s">
        <v>496</v>
      </c>
      <c r="S258" s="38" t="s">
        <v>487</v>
      </c>
      <c r="T258" s="38" t="s">
        <v>488</v>
      </c>
      <c r="U258" s="38">
        <v>542</v>
      </c>
      <c r="V258" s="38">
        <v>2182</v>
      </c>
      <c r="W258" s="31"/>
    </row>
    <row r="259" s="5" customFormat="1" ht="24" spans="1:23">
      <c r="A259" s="38"/>
      <c r="B259" s="88"/>
      <c r="C259" s="38" t="s">
        <v>517</v>
      </c>
      <c r="D259" s="38" t="s">
        <v>478</v>
      </c>
      <c r="E259" s="38" t="s">
        <v>479</v>
      </c>
      <c r="F259" s="38" t="s">
        <v>480</v>
      </c>
      <c r="G259" s="38" t="s">
        <v>494</v>
      </c>
      <c r="H259" s="38" t="s">
        <v>506</v>
      </c>
      <c r="I259" s="38">
        <v>2022</v>
      </c>
      <c r="J259" s="31">
        <v>160</v>
      </c>
      <c r="K259" s="38" t="s">
        <v>483</v>
      </c>
      <c r="L259" s="38">
        <v>2.344</v>
      </c>
      <c r="M259" s="38" t="s">
        <v>484</v>
      </c>
      <c r="N259" s="38" t="s">
        <v>476</v>
      </c>
      <c r="O259" s="38" t="s">
        <v>494</v>
      </c>
      <c r="P259" s="38">
        <v>2022.12</v>
      </c>
      <c r="Q259" s="38" t="s">
        <v>494</v>
      </c>
      <c r="R259" s="38" t="s">
        <v>496</v>
      </c>
      <c r="S259" s="38" t="s">
        <v>487</v>
      </c>
      <c r="T259" s="38" t="s">
        <v>488</v>
      </c>
      <c r="U259" s="38">
        <v>542</v>
      </c>
      <c r="V259" s="38">
        <v>2182</v>
      </c>
      <c r="W259" s="31"/>
    </row>
    <row r="260" s="5" customFormat="1" ht="30" customHeight="1" spans="1:23">
      <c r="A260" s="23">
        <v>56</v>
      </c>
      <c r="B260" s="133" t="s">
        <v>525</v>
      </c>
      <c r="C260" s="31"/>
      <c r="D260" s="30"/>
      <c r="E260" s="30"/>
      <c r="F260" s="31"/>
      <c r="G260" s="31"/>
      <c r="H260" s="32"/>
      <c r="I260" s="31"/>
      <c r="J260" s="71"/>
      <c r="K260" s="71"/>
      <c r="L260" s="115">
        <v>36</v>
      </c>
      <c r="M260" s="31" t="s">
        <v>282</v>
      </c>
      <c r="N260" s="70" t="s">
        <v>476</v>
      </c>
      <c r="O260" s="70"/>
      <c r="P260" s="89"/>
      <c r="Q260" s="31"/>
      <c r="R260" s="71"/>
      <c r="S260" s="46"/>
      <c r="T260" s="31"/>
      <c r="U260" s="31">
        <v>1526</v>
      </c>
      <c r="V260" s="31">
        <v>6129</v>
      </c>
      <c r="W260" s="31"/>
    </row>
    <row r="261" s="5" customFormat="1" ht="24" spans="1:23">
      <c r="A261" s="38"/>
      <c r="B261" s="31"/>
      <c r="C261" s="38" t="s">
        <v>526</v>
      </c>
      <c r="D261" s="38" t="s">
        <v>478</v>
      </c>
      <c r="E261" s="38" t="s">
        <v>479</v>
      </c>
      <c r="F261" s="38" t="s">
        <v>480</v>
      </c>
      <c r="G261" s="31" t="s">
        <v>527</v>
      </c>
      <c r="H261" s="31" t="s">
        <v>528</v>
      </c>
      <c r="I261" s="38">
        <v>2022</v>
      </c>
      <c r="J261" s="31">
        <v>1</v>
      </c>
      <c r="K261" s="38" t="s">
        <v>524</v>
      </c>
      <c r="L261" s="38">
        <v>6</v>
      </c>
      <c r="M261" s="31" t="s">
        <v>282</v>
      </c>
      <c r="N261" s="31" t="s">
        <v>476</v>
      </c>
      <c r="O261" s="31" t="s">
        <v>527</v>
      </c>
      <c r="P261" s="38">
        <v>2022.6</v>
      </c>
      <c r="Q261" s="31" t="s">
        <v>527</v>
      </c>
      <c r="R261" s="31" t="s">
        <v>529</v>
      </c>
      <c r="S261" s="140" t="s">
        <v>487</v>
      </c>
      <c r="T261" s="38" t="s">
        <v>488</v>
      </c>
      <c r="U261" s="31">
        <v>823</v>
      </c>
      <c r="V261" s="31">
        <v>3302</v>
      </c>
      <c r="W261" s="31"/>
    </row>
    <row r="262" s="5" customFormat="1" ht="24" spans="1:23">
      <c r="A262" s="38"/>
      <c r="B262" s="31"/>
      <c r="C262" s="38" t="s">
        <v>530</v>
      </c>
      <c r="D262" s="38" t="s">
        <v>478</v>
      </c>
      <c r="E262" s="38" t="s">
        <v>479</v>
      </c>
      <c r="F262" s="38" t="s">
        <v>480</v>
      </c>
      <c r="G262" s="31" t="s">
        <v>527</v>
      </c>
      <c r="H262" s="31" t="s">
        <v>528</v>
      </c>
      <c r="I262" s="38">
        <v>2022</v>
      </c>
      <c r="J262" s="31">
        <v>1</v>
      </c>
      <c r="K262" s="38" t="s">
        <v>524</v>
      </c>
      <c r="L262" s="38">
        <v>6</v>
      </c>
      <c r="M262" s="31" t="s">
        <v>282</v>
      </c>
      <c r="N262" s="31" t="s">
        <v>476</v>
      </c>
      <c r="O262" s="31" t="s">
        <v>527</v>
      </c>
      <c r="P262" s="38">
        <v>2022.6</v>
      </c>
      <c r="Q262" s="31" t="s">
        <v>527</v>
      </c>
      <c r="R262" s="31" t="s">
        <v>529</v>
      </c>
      <c r="S262" s="140" t="s">
        <v>487</v>
      </c>
      <c r="T262" s="38" t="s">
        <v>488</v>
      </c>
      <c r="U262" s="31">
        <v>823</v>
      </c>
      <c r="V262" s="31">
        <v>3302</v>
      </c>
      <c r="W262" s="31"/>
    </row>
    <row r="263" s="5" customFormat="1" ht="24" spans="1:23">
      <c r="A263" s="38"/>
      <c r="B263" s="31"/>
      <c r="C263" s="38" t="s">
        <v>531</v>
      </c>
      <c r="D263" s="38" t="s">
        <v>478</v>
      </c>
      <c r="E263" s="38" t="s">
        <v>479</v>
      </c>
      <c r="F263" s="38" t="s">
        <v>480</v>
      </c>
      <c r="G263" s="31" t="s">
        <v>532</v>
      </c>
      <c r="H263" s="31" t="s">
        <v>533</v>
      </c>
      <c r="I263" s="38">
        <v>2022</v>
      </c>
      <c r="J263" s="31">
        <v>1</v>
      </c>
      <c r="K263" s="38" t="s">
        <v>524</v>
      </c>
      <c r="L263" s="38">
        <v>6</v>
      </c>
      <c r="M263" s="31" t="s">
        <v>282</v>
      </c>
      <c r="N263" s="31" t="s">
        <v>476</v>
      </c>
      <c r="O263" s="31" t="s">
        <v>532</v>
      </c>
      <c r="P263" s="38">
        <v>2022.6</v>
      </c>
      <c r="Q263" s="31" t="s">
        <v>532</v>
      </c>
      <c r="R263" s="31" t="s">
        <v>534</v>
      </c>
      <c r="S263" s="140" t="s">
        <v>487</v>
      </c>
      <c r="T263" s="38" t="s">
        <v>488</v>
      </c>
      <c r="U263" s="38">
        <v>548</v>
      </c>
      <c r="V263" s="38">
        <v>2062</v>
      </c>
      <c r="W263" s="31"/>
    </row>
    <row r="264" s="5" customFormat="1" ht="24" spans="1:23">
      <c r="A264" s="38"/>
      <c r="B264" s="31"/>
      <c r="C264" s="38" t="s">
        <v>535</v>
      </c>
      <c r="D264" s="38" t="s">
        <v>478</v>
      </c>
      <c r="E264" s="38" t="s">
        <v>479</v>
      </c>
      <c r="F264" s="38" t="s">
        <v>480</v>
      </c>
      <c r="G264" s="31" t="s">
        <v>536</v>
      </c>
      <c r="H264" s="31" t="s">
        <v>537</v>
      </c>
      <c r="I264" s="38">
        <v>2022</v>
      </c>
      <c r="J264" s="31">
        <v>1</v>
      </c>
      <c r="K264" s="38" t="s">
        <v>524</v>
      </c>
      <c r="L264" s="38">
        <v>6</v>
      </c>
      <c r="M264" s="31" t="s">
        <v>282</v>
      </c>
      <c r="N264" s="31" t="s">
        <v>476</v>
      </c>
      <c r="O264" s="31" t="s">
        <v>536</v>
      </c>
      <c r="P264" s="38">
        <v>2022.6</v>
      </c>
      <c r="Q264" s="31" t="s">
        <v>536</v>
      </c>
      <c r="R264" s="31" t="s">
        <v>538</v>
      </c>
      <c r="S264" s="140" t="s">
        <v>487</v>
      </c>
      <c r="T264" s="38" t="s">
        <v>488</v>
      </c>
      <c r="U264" s="31">
        <v>644</v>
      </c>
      <c r="V264" s="31">
        <v>2488</v>
      </c>
      <c r="W264" s="31"/>
    </row>
    <row r="265" s="5" customFormat="1" ht="24" spans="1:23">
      <c r="A265" s="38"/>
      <c r="B265" s="31"/>
      <c r="C265" s="38" t="s">
        <v>539</v>
      </c>
      <c r="D265" s="38" t="s">
        <v>478</v>
      </c>
      <c r="E265" s="38" t="s">
        <v>479</v>
      </c>
      <c r="F265" s="38" t="s">
        <v>480</v>
      </c>
      <c r="G265" s="31" t="s">
        <v>540</v>
      </c>
      <c r="H265" s="31" t="s">
        <v>541</v>
      </c>
      <c r="I265" s="38">
        <v>2022</v>
      </c>
      <c r="J265" s="31">
        <v>1</v>
      </c>
      <c r="K265" s="38" t="s">
        <v>524</v>
      </c>
      <c r="L265" s="38">
        <v>6</v>
      </c>
      <c r="M265" s="31" t="s">
        <v>282</v>
      </c>
      <c r="N265" s="31" t="s">
        <v>476</v>
      </c>
      <c r="O265" s="31" t="s">
        <v>540</v>
      </c>
      <c r="P265" s="38">
        <v>2022.6</v>
      </c>
      <c r="Q265" s="31" t="s">
        <v>540</v>
      </c>
      <c r="R265" s="31" t="s">
        <v>542</v>
      </c>
      <c r="S265" s="140" t="s">
        <v>487</v>
      </c>
      <c r="T265" s="38" t="s">
        <v>488</v>
      </c>
      <c r="U265" s="31">
        <v>331</v>
      </c>
      <c r="V265" s="31">
        <v>1240</v>
      </c>
      <c r="W265" s="31"/>
    </row>
    <row r="266" s="5" customFormat="1" ht="24" spans="1:23">
      <c r="A266" s="38"/>
      <c r="B266" s="31"/>
      <c r="C266" s="38" t="s">
        <v>543</v>
      </c>
      <c r="D266" s="38" t="s">
        <v>478</v>
      </c>
      <c r="E266" s="38" t="s">
        <v>479</v>
      </c>
      <c r="F266" s="38" t="s">
        <v>480</v>
      </c>
      <c r="G266" s="31" t="s">
        <v>540</v>
      </c>
      <c r="H266" s="31" t="s">
        <v>541</v>
      </c>
      <c r="I266" s="38">
        <v>2022</v>
      </c>
      <c r="J266" s="31">
        <v>1</v>
      </c>
      <c r="K266" s="38" t="s">
        <v>524</v>
      </c>
      <c r="L266" s="38">
        <v>6</v>
      </c>
      <c r="M266" s="31" t="s">
        <v>282</v>
      </c>
      <c r="N266" s="31" t="s">
        <v>476</v>
      </c>
      <c r="O266" s="31" t="s">
        <v>540</v>
      </c>
      <c r="P266" s="38">
        <v>2022.6</v>
      </c>
      <c r="Q266" s="31" t="s">
        <v>540</v>
      </c>
      <c r="R266" s="31" t="s">
        <v>542</v>
      </c>
      <c r="S266" s="140" t="s">
        <v>487</v>
      </c>
      <c r="T266" s="38" t="s">
        <v>488</v>
      </c>
      <c r="U266" s="31">
        <v>331</v>
      </c>
      <c r="V266" s="31">
        <v>1240</v>
      </c>
      <c r="W266" s="31"/>
    </row>
    <row r="267" s="5" customFormat="1" ht="30" customHeight="1" spans="1:23">
      <c r="A267" s="23">
        <v>57</v>
      </c>
      <c r="B267" s="133" t="s">
        <v>544</v>
      </c>
      <c r="C267" s="31"/>
      <c r="D267" s="30"/>
      <c r="E267" s="30"/>
      <c r="F267" s="31"/>
      <c r="G267" s="31"/>
      <c r="H267" s="32"/>
      <c r="I267" s="31"/>
      <c r="J267" s="71"/>
      <c r="K267" s="71"/>
      <c r="L267" s="115">
        <v>14.26</v>
      </c>
      <c r="M267" s="31" t="s">
        <v>282</v>
      </c>
      <c r="N267" s="70" t="s">
        <v>476</v>
      </c>
      <c r="O267" s="70"/>
      <c r="P267" s="89"/>
      <c r="Q267" s="31"/>
      <c r="R267" s="71"/>
      <c r="S267" s="46"/>
      <c r="T267" s="31"/>
      <c r="U267" s="38">
        <v>1134</v>
      </c>
      <c r="V267" s="38">
        <v>4580</v>
      </c>
      <c r="W267" s="31"/>
    </row>
    <row r="268" s="9" customFormat="1" ht="30" customHeight="1" spans="1:23">
      <c r="A268" s="38"/>
      <c r="B268" s="51"/>
      <c r="C268" s="38" t="s">
        <v>545</v>
      </c>
      <c r="D268" s="38" t="s">
        <v>478</v>
      </c>
      <c r="E268" s="38" t="s">
        <v>479</v>
      </c>
      <c r="F268" s="38" t="s">
        <v>480</v>
      </c>
      <c r="G268" s="38" t="s">
        <v>510</v>
      </c>
      <c r="H268" s="38" t="s">
        <v>546</v>
      </c>
      <c r="I268" s="38">
        <v>2022</v>
      </c>
      <c r="J268" s="140">
        <v>12</v>
      </c>
      <c r="K268" s="38" t="s">
        <v>547</v>
      </c>
      <c r="L268" s="38">
        <v>1.71</v>
      </c>
      <c r="M268" s="31" t="s">
        <v>282</v>
      </c>
      <c r="N268" s="31" t="s">
        <v>476</v>
      </c>
      <c r="O268" s="38" t="s">
        <v>510</v>
      </c>
      <c r="P268" s="38">
        <v>2022.7</v>
      </c>
      <c r="Q268" s="38" t="s">
        <v>510</v>
      </c>
      <c r="R268" s="38" t="s">
        <v>513</v>
      </c>
      <c r="S268" s="38" t="s">
        <v>487</v>
      </c>
      <c r="T268" s="38" t="s">
        <v>488</v>
      </c>
      <c r="U268" s="38">
        <v>1134</v>
      </c>
      <c r="V268" s="38">
        <v>4580</v>
      </c>
      <c r="W268" s="38"/>
    </row>
    <row r="269" s="9" customFormat="1" ht="30" customHeight="1" spans="1:23">
      <c r="A269" s="38"/>
      <c r="B269" s="51"/>
      <c r="C269" s="38" t="s">
        <v>548</v>
      </c>
      <c r="D269" s="38" t="s">
        <v>478</v>
      </c>
      <c r="E269" s="38" t="s">
        <v>479</v>
      </c>
      <c r="F269" s="38" t="s">
        <v>480</v>
      </c>
      <c r="G269" s="38" t="s">
        <v>510</v>
      </c>
      <c r="H269" s="38" t="s">
        <v>546</v>
      </c>
      <c r="I269" s="38">
        <v>2022</v>
      </c>
      <c r="J269" s="140">
        <v>2.25</v>
      </c>
      <c r="K269" s="38" t="s">
        <v>499</v>
      </c>
      <c r="L269" s="38">
        <v>1.31</v>
      </c>
      <c r="M269" s="31" t="s">
        <v>282</v>
      </c>
      <c r="N269" s="31" t="s">
        <v>476</v>
      </c>
      <c r="O269" s="38" t="s">
        <v>510</v>
      </c>
      <c r="P269" s="38">
        <v>2022.7</v>
      </c>
      <c r="Q269" s="38" t="s">
        <v>510</v>
      </c>
      <c r="R269" s="38" t="s">
        <v>513</v>
      </c>
      <c r="S269" s="38" t="s">
        <v>487</v>
      </c>
      <c r="T269" s="38" t="s">
        <v>488</v>
      </c>
      <c r="U269" s="38">
        <v>1134</v>
      </c>
      <c r="V269" s="38">
        <v>4580</v>
      </c>
      <c r="W269" s="38"/>
    </row>
    <row r="270" s="9" customFormat="1" ht="30" customHeight="1" spans="1:23">
      <c r="A270" s="38"/>
      <c r="B270" s="51"/>
      <c r="C270" s="38" t="s">
        <v>549</v>
      </c>
      <c r="D270" s="38" t="s">
        <v>478</v>
      </c>
      <c r="E270" s="38" t="s">
        <v>479</v>
      </c>
      <c r="F270" s="38" t="s">
        <v>480</v>
      </c>
      <c r="G270" s="38" t="s">
        <v>510</v>
      </c>
      <c r="H270" s="38" t="s">
        <v>546</v>
      </c>
      <c r="I270" s="38">
        <v>2022</v>
      </c>
      <c r="J270" s="140">
        <v>4277</v>
      </c>
      <c r="K270" s="38" t="s">
        <v>483</v>
      </c>
      <c r="L270" s="38">
        <v>11.24</v>
      </c>
      <c r="M270" s="31" t="s">
        <v>282</v>
      </c>
      <c r="N270" s="31" t="s">
        <v>476</v>
      </c>
      <c r="O270" s="38" t="s">
        <v>510</v>
      </c>
      <c r="P270" s="38">
        <v>2022.7</v>
      </c>
      <c r="Q270" s="38" t="s">
        <v>510</v>
      </c>
      <c r="R270" s="38" t="s">
        <v>513</v>
      </c>
      <c r="S270" s="38" t="s">
        <v>487</v>
      </c>
      <c r="T270" s="38" t="s">
        <v>488</v>
      </c>
      <c r="U270" s="38">
        <v>1134</v>
      </c>
      <c r="V270" s="38">
        <v>4580</v>
      </c>
      <c r="W270" s="38"/>
    </row>
    <row r="271" s="4" customFormat="1" ht="30" customHeight="1" spans="1:23">
      <c r="A271" s="23">
        <v>58</v>
      </c>
      <c r="B271" s="51" t="s">
        <v>550</v>
      </c>
      <c r="C271" s="50"/>
      <c r="D271" s="30"/>
      <c r="E271" s="30"/>
      <c r="F271" s="31"/>
      <c r="G271" s="31"/>
      <c r="H271" s="32"/>
      <c r="I271" s="31"/>
      <c r="J271" s="46"/>
      <c r="K271" s="46"/>
      <c r="L271" s="70">
        <v>100</v>
      </c>
      <c r="M271" s="23" t="s">
        <v>30</v>
      </c>
      <c r="N271" s="70" t="s">
        <v>551</v>
      </c>
      <c r="O271" s="70"/>
      <c r="P271" s="63"/>
      <c r="Q271" s="23"/>
      <c r="R271" s="46"/>
      <c r="S271" s="46"/>
      <c r="T271" s="23"/>
      <c r="U271" s="23">
        <v>208</v>
      </c>
      <c r="V271" s="23">
        <v>935</v>
      </c>
      <c r="W271" s="23"/>
    </row>
    <row r="272" s="4" customFormat="1" ht="30" customHeight="1" spans="1:23">
      <c r="A272" s="23"/>
      <c r="B272" s="81"/>
      <c r="C272" s="134" t="s">
        <v>552</v>
      </c>
      <c r="D272" s="79" t="s">
        <v>72</v>
      </c>
      <c r="E272" s="79" t="s">
        <v>73</v>
      </c>
      <c r="F272" s="31" t="s">
        <v>161</v>
      </c>
      <c r="G272" s="31" t="s">
        <v>553</v>
      </c>
      <c r="H272" s="32" t="s">
        <v>554</v>
      </c>
      <c r="I272" s="31" t="s">
        <v>58</v>
      </c>
      <c r="J272" s="71">
        <v>500</v>
      </c>
      <c r="K272" s="71" t="s">
        <v>555</v>
      </c>
      <c r="L272" s="70">
        <v>10.7</v>
      </c>
      <c r="M272" s="70" t="s">
        <v>127</v>
      </c>
      <c r="N272" s="70" t="s">
        <v>551</v>
      </c>
      <c r="O272" s="70" t="s">
        <v>553</v>
      </c>
      <c r="P272" s="89" t="s">
        <v>163</v>
      </c>
      <c r="Q272" s="70" t="s">
        <v>553</v>
      </c>
      <c r="R272" s="71" t="s">
        <v>556</v>
      </c>
      <c r="S272" s="71" t="s">
        <v>132</v>
      </c>
      <c r="T272" s="31" t="s">
        <v>251</v>
      </c>
      <c r="U272" s="31">
        <v>208</v>
      </c>
      <c r="V272" s="31">
        <v>935</v>
      </c>
      <c r="W272" s="23"/>
    </row>
    <row r="273" s="4" customFormat="1" ht="30" customHeight="1" spans="1:23">
      <c r="A273" s="23"/>
      <c r="B273" s="81"/>
      <c r="C273" s="135" t="s">
        <v>557</v>
      </c>
      <c r="D273" s="79" t="s">
        <v>155</v>
      </c>
      <c r="E273" s="79" t="s">
        <v>73</v>
      </c>
      <c r="F273" s="31" t="s">
        <v>161</v>
      </c>
      <c r="G273" s="31" t="s">
        <v>553</v>
      </c>
      <c r="H273" s="32" t="s">
        <v>554</v>
      </c>
      <c r="I273" s="31" t="s">
        <v>58</v>
      </c>
      <c r="J273" s="71">
        <v>1430</v>
      </c>
      <c r="K273" s="71" t="s">
        <v>555</v>
      </c>
      <c r="L273" s="70">
        <v>5.05</v>
      </c>
      <c r="M273" s="70" t="s">
        <v>127</v>
      </c>
      <c r="N273" s="70" t="s">
        <v>551</v>
      </c>
      <c r="O273" s="70" t="s">
        <v>553</v>
      </c>
      <c r="P273" s="89" t="s">
        <v>163</v>
      </c>
      <c r="Q273" s="70" t="s">
        <v>553</v>
      </c>
      <c r="R273" s="71" t="s">
        <v>556</v>
      </c>
      <c r="S273" s="71" t="s">
        <v>132</v>
      </c>
      <c r="T273" s="31" t="s">
        <v>251</v>
      </c>
      <c r="U273" s="31">
        <v>208</v>
      </c>
      <c r="V273" s="31">
        <v>935</v>
      </c>
      <c r="W273" s="23"/>
    </row>
    <row r="274" s="4" customFormat="1" ht="36" customHeight="1" spans="1:23">
      <c r="A274" s="23"/>
      <c r="B274" s="81"/>
      <c r="C274" s="135" t="s">
        <v>558</v>
      </c>
      <c r="D274" s="79" t="s">
        <v>72</v>
      </c>
      <c r="E274" s="79" t="s">
        <v>73</v>
      </c>
      <c r="F274" s="31" t="s">
        <v>161</v>
      </c>
      <c r="G274" s="31" t="s">
        <v>553</v>
      </c>
      <c r="H274" s="32" t="s">
        <v>554</v>
      </c>
      <c r="I274" s="31" t="s">
        <v>58</v>
      </c>
      <c r="J274" s="71" t="s">
        <v>559</v>
      </c>
      <c r="K274" s="71">
        <v>1</v>
      </c>
      <c r="L274" s="70">
        <v>36.72</v>
      </c>
      <c r="M274" s="70" t="s">
        <v>127</v>
      </c>
      <c r="N274" s="70" t="s">
        <v>551</v>
      </c>
      <c r="O274" s="70" t="s">
        <v>553</v>
      </c>
      <c r="P274" s="89" t="s">
        <v>163</v>
      </c>
      <c r="Q274" s="70" t="s">
        <v>553</v>
      </c>
      <c r="R274" s="71" t="s">
        <v>556</v>
      </c>
      <c r="S274" s="71" t="s">
        <v>132</v>
      </c>
      <c r="T274" s="31" t="s">
        <v>251</v>
      </c>
      <c r="U274" s="31">
        <v>208</v>
      </c>
      <c r="V274" s="31">
        <v>935</v>
      </c>
      <c r="W274" s="23"/>
    </row>
    <row r="275" s="4" customFormat="1" ht="36" customHeight="1" spans="1:23">
      <c r="A275" s="23"/>
      <c r="B275" s="81"/>
      <c r="C275" s="135" t="s">
        <v>560</v>
      </c>
      <c r="D275" s="79" t="s">
        <v>72</v>
      </c>
      <c r="E275" s="79" t="s">
        <v>73</v>
      </c>
      <c r="F275" s="31" t="s">
        <v>161</v>
      </c>
      <c r="G275" s="31" t="s">
        <v>553</v>
      </c>
      <c r="H275" s="32" t="s">
        <v>554</v>
      </c>
      <c r="I275" s="31" t="s">
        <v>58</v>
      </c>
      <c r="J275" s="71" t="s">
        <v>559</v>
      </c>
      <c r="K275" s="71">
        <v>1</v>
      </c>
      <c r="L275" s="70">
        <v>40.53</v>
      </c>
      <c r="M275" s="70" t="s">
        <v>127</v>
      </c>
      <c r="N275" s="70" t="s">
        <v>551</v>
      </c>
      <c r="O275" s="70" t="s">
        <v>553</v>
      </c>
      <c r="P275" s="89" t="s">
        <v>163</v>
      </c>
      <c r="Q275" s="70" t="s">
        <v>553</v>
      </c>
      <c r="R275" s="71" t="s">
        <v>556</v>
      </c>
      <c r="S275" s="71" t="s">
        <v>132</v>
      </c>
      <c r="T275" s="31" t="s">
        <v>251</v>
      </c>
      <c r="U275" s="31">
        <v>208</v>
      </c>
      <c r="V275" s="31">
        <v>935</v>
      </c>
      <c r="W275" s="23"/>
    </row>
    <row r="276" s="4" customFormat="1" ht="30" customHeight="1" spans="1:23">
      <c r="A276" s="23"/>
      <c r="B276" s="81"/>
      <c r="C276" s="135" t="s">
        <v>561</v>
      </c>
      <c r="D276" s="79" t="s">
        <v>72</v>
      </c>
      <c r="E276" s="79" t="s">
        <v>73</v>
      </c>
      <c r="F276" s="31" t="s">
        <v>161</v>
      </c>
      <c r="G276" s="31" t="s">
        <v>553</v>
      </c>
      <c r="H276" s="32" t="s">
        <v>554</v>
      </c>
      <c r="I276" s="31" t="s">
        <v>58</v>
      </c>
      <c r="J276" s="71" t="s">
        <v>559</v>
      </c>
      <c r="K276" s="71">
        <v>1</v>
      </c>
      <c r="L276" s="70">
        <v>7</v>
      </c>
      <c r="M276" s="70" t="s">
        <v>127</v>
      </c>
      <c r="N276" s="70" t="s">
        <v>551</v>
      </c>
      <c r="O276" s="70" t="s">
        <v>553</v>
      </c>
      <c r="P276" s="89" t="s">
        <v>163</v>
      </c>
      <c r="Q276" s="70" t="s">
        <v>553</v>
      </c>
      <c r="R276" s="71" t="s">
        <v>556</v>
      </c>
      <c r="S276" s="71" t="s">
        <v>132</v>
      </c>
      <c r="T276" s="31" t="s">
        <v>251</v>
      </c>
      <c r="U276" s="31">
        <v>208</v>
      </c>
      <c r="V276" s="31">
        <v>935</v>
      </c>
      <c r="W276" s="23"/>
    </row>
    <row r="277" s="4" customFormat="1" ht="30" customHeight="1" spans="1:23">
      <c r="A277" s="23">
        <v>59</v>
      </c>
      <c r="B277" s="51" t="s">
        <v>562</v>
      </c>
      <c r="C277" s="50"/>
      <c r="D277" s="30"/>
      <c r="E277" s="30"/>
      <c r="F277" s="31"/>
      <c r="G277" s="31"/>
      <c r="H277" s="32"/>
      <c r="I277" s="31"/>
      <c r="J277" s="46"/>
      <c r="K277" s="46"/>
      <c r="L277" s="70">
        <v>200</v>
      </c>
      <c r="M277" s="23" t="s">
        <v>30</v>
      </c>
      <c r="N277" s="70" t="s">
        <v>551</v>
      </c>
      <c r="O277" s="70"/>
      <c r="P277" s="63"/>
      <c r="Q277" s="23"/>
      <c r="R277" s="46"/>
      <c r="S277" s="46"/>
      <c r="T277" s="23"/>
      <c r="U277" s="23">
        <v>20</v>
      </c>
      <c r="V277" s="23">
        <v>546</v>
      </c>
      <c r="W277" s="23"/>
    </row>
    <row r="278" s="5" customFormat="1" ht="30" customHeight="1" spans="1:23">
      <c r="A278" s="31"/>
      <c r="B278" s="87"/>
      <c r="C278" s="136" t="s">
        <v>563</v>
      </c>
      <c r="D278" s="79" t="s">
        <v>72</v>
      </c>
      <c r="E278" s="79" t="s">
        <v>73</v>
      </c>
      <c r="F278" s="31" t="s">
        <v>161</v>
      </c>
      <c r="G278" s="31" t="s">
        <v>564</v>
      </c>
      <c r="H278" s="32" t="s">
        <v>565</v>
      </c>
      <c r="I278" s="31" t="s">
        <v>58</v>
      </c>
      <c r="J278" s="71">
        <v>1</v>
      </c>
      <c r="K278" s="71" t="s">
        <v>559</v>
      </c>
      <c r="L278" s="70">
        <v>56.22</v>
      </c>
      <c r="M278" s="31" t="s">
        <v>127</v>
      </c>
      <c r="N278" s="70" t="s">
        <v>551</v>
      </c>
      <c r="O278" s="70" t="s">
        <v>564</v>
      </c>
      <c r="P278" s="89" t="s">
        <v>566</v>
      </c>
      <c r="Q278" s="70" t="s">
        <v>564</v>
      </c>
      <c r="R278" s="71" t="s">
        <v>567</v>
      </c>
      <c r="S278" s="71" t="s">
        <v>132</v>
      </c>
      <c r="T278" s="31" t="s">
        <v>251</v>
      </c>
      <c r="U278" s="31">
        <v>20</v>
      </c>
      <c r="V278" s="31">
        <v>546</v>
      </c>
      <c r="W278" s="31"/>
    </row>
    <row r="279" s="5" customFormat="1" ht="30" customHeight="1" spans="1:23">
      <c r="A279" s="31"/>
      <c r="B279" s="87"/>
      <c r="C279" s="137" t="s">
        <v>568</v>
      </c>
      <c r="D279" s="79" t="s">
        <v>72</v>
      </c>
      <c r="E279" s="79" t="s">
        <v>73</v>
      </c>
      <c r="F279" s="31" t="s">
        <v>161</v>
      </c>
      <c r="G279" s="31" t="s">
        <v>564</v>
      </c>
      <c r="H279" s="32" t="s">
        <v>565</v>
      </c>
      <c r="I279" s="31" t="s">
        <v>58</v>
      </c>
      <c r="J279" s="71">
        <v>2700</v>
      </c>
      <c r="K279" s="71" t="s">
        <v>249</v>
      </c>
      <c r="L279" s="70">
        <v>49.48</v>
      </c>
      <c r="M279" s="31" t="s">
        <v>127</v>
      </c>
      <c r="N279" s="70" t="s">
        <v>551</v>
      </c>
      <c r="O279" s="70" t="s">
        <v>564</v>
      </c>
      <c r="P279" s="89" t="s">
        <v>566</v>
      </c>
      <c r="Q279" s="70" t="s">
        <v>564</v>
      </c>
      <c r="R279" s="71" t="s">
        <v>567</v>
      </c>
      <c r="S279" s="71" t="s">
        <v>132</v>
      </c>
      <c r="T279" s="31" t="s">
        <v>251</v>
      </c>
      <c r="U279" s="31">
        <v>20</v>
      </c>
      <c r="V279" s="31">
        <v>546</v>
      </c>
      <c r="W279" s="31"/>
    </row>
    <row r="280" s="5" customFormat="1" ht="30" customHeight="1" spans="1:23">
      <c r="A280" s="31"/>
      <c r="B280" s="87"/>
      <c r="C280" s="136" t="s">
        <v>569</v>
      </c>
      <c r="D280" s="79" t="s">
        <v>72</v>
      </c>
      <c r="E280" s="79" t="s">
        <v>73</v>
      </c>
      <c r="F280" s="31" t="s">
        <v>161</v>
      </c>
      <c r="G280" s="31" t="s">
        <v>564</v>
      </c>
      <c r="H280" s="32" t="s">
        <v>565</v>
      </c>
      <c r="I280" s="31" t="s">
        <v>58</v>
      </c>
      <c r="J280" s="71">
        <v>1.8</v>
      </c>
      <c r="K280" s="71" t="s">
        <v>570</v>
      </c>
      <c r="L280" s="70">
        <v>27.65</v>
      </c>
      <c r="M280" s="31" t="s">
        <v>127</v>
      </c>
      <c r="N280" s="70" t="s">
        <v>551</v>
      </c>
      <c r="O280" s="70" t="s">
        <v>564</v>
      </c>
      <c r="P280" s="89" t="s">
        <v>566</v>
      </c>
      <c r="Q280" s="70" t="s">
        <v>564</v>
      </c>
      <c r="R280" s="71" t="s">
        <v>567</v>
      </c>
      <c r="S280" s="71" t="s">
        <v>132</v>
      </c>
      <c r="T280" s="31" t="s">
        <v>251</v>
      </c>
      <c r="U280" s="31">
        <v>20</v>
      </c>
      <c r="V280" s="31">
        <v>546</v>
      </c>
      <c r="W280" s="31"/>
    </row>
    <row r="281" s="5" customFormat="1" ht="30" customHeight="1" spans="1:23">
      <c r="A281" s="31"/>
      <c r="B281" s="87"/>
      <c r="C281" s="136" t="s">
        <v>571</v>
      </c>
      <c r="D281" s="79" t="s">
        <v>72</v>
      </c>
      <c r="E281" s="79" t="s">
        <v>73</v>
      </c>
      <c r="F281" s="31" t="s">
        <v>161</v>
      </c>
      <c r="G281" s="31" t="s">
        <v>564</v>
      </c>
      <c r="H281" s="32" t="s">
        <v>565</v>
      </c>
      <c r="I281" s="31" t="s">
        <v>58</v>
      </c>
      <c r="J281" s="71">
        <v>0.8</v>
      </c>
      <c r="K281" s="71" t="s">
        <v>570</v>
      </c>
      <c r="L281" s="70">
        <v>34.44</v>
      </c>
      <c r="M281" s="31" t="s">
        <v>127</v>
      </c>
      <c r="N281" s="70" t="s">
        <v>551</v>
      </c>
      <c r="O281" s="70" t="s">
        <v>564</v>
      </c>
      <c r="P281" s="89" t="s">
        <v>566</v>
      </c>
      <c r="Q281" s="70" t="s">
        <v>564</v>
      </c>
      <c r="R281" s="71" t="s">
        <v>567</v>
      </c>
      <c r="S281" s="71" t="s">
        <v>132</v>
      </c>
      <c r="T281" s="31" t="s">
        <v>251</v>
      </c>
      <c r="U281" s="31">
        <v>20</v>
      </c>
      <c r="V281" s="31">
        <v>546</v>
      </c>
      <c r="W281" s="31"/>
    </row>
    <row r="282" s="5" customFormat="1" ht="35" customHeight="1" spans="1:23">
      <c r="A282" s="31"/>
      <c r="B282" s="138"/>
      <c r="C282" s="135" t="s">
        <v>572</v>
      </c>
      <c r="D282" s="79" t="s">
        <v>72</v>
      </c>
      <c r="E282" s="79" t="s">
        <v>73</v>
      </c>
      <c r="F282" s="31" t="s">
        <v>161</v>
      </c>
      <c r="G282" s="31" t="s">
        <v>564</v>
      </c>
      <c r="H282" s="32" t="s">
        <v>565</v>
      </c>
      <c r="I282" s="31" t="s">
        <v>58</v>
      </c>
      <c r="J282" s="71">
        <v>3.4</v>
      </c>
      <c r="K282" s="71" t="s">
        <v>570</v>
      </c>
      <c r="L282" s="70">
        <v>32.21</v>
      </c>
      <c r="M282" s="31" t="s">
        <v>127</v>
      </c>
      <c r="N282" s="70" t="s">
        <v>551</v>
      </c>
      <c r="O282" s="70" t="s">
        <v>564</v>
      </c>
      <c r="P282" s="89" t="s">
        <v>566</v>
      </c>
      <c r="Q282" s="70" t="s">
        <v>564</v>
      </c>
      <c r="R282" s="71" t="s">
        <v>567</v>
      </c>
      <c r="S282" s="71" t="s">
        <v>132</v>
      </c>
      <c r="T282" s="31" t="s">
        <v>251</v>
      </c>
      <c r="U282" s="31">
        <v>20</v>
      </c>
      <c r="V282" s="31">
        <v>546</v>
      </c>
      <c r="W282" s="31"/>
    </row>
    <row r="283" s="4" customFormat="1" ht="46" customHeight="1" spans="1:23">
      <c r="A283" s="23">
        <v>60</v>
      </c>
      <c r="B283" s="51" t="s">
        <v>573</v>
      </c>
      <c r="C283" s="50"/>
      <c r="D283" s="30"/>
      <c r="E283" s="30"/>
      <c r="F283" s="31"/>
      <c r="G283" s="31"/>
      <c r="H283" s="32"/>
      <c r="I283" s="31"/>
      <c r="J283" s="46"/>
      <c r="K283" s="46"/>
      <c r="L283" s="70">
        <v>30</v>
      </c>
      <c r="M283" s="23" t="s">
        <v>30</v>
      </c>
      <c r="N283" s="70" t="s">
        <v>551</v>
      </c>
      <c r="O283" s="70"/>
      <c r="P283" s="63"/>
      <c r="Q283" s="23"/>
      <c r="R283" s="46"/>
      <c r="S283" s="46"/>
      <c r="T283" s="23"/>
      <c r="U283" s="23">
        <v>607</v>
      </c>
      <c r="V283" s="23">
        <v>2289</v>
      </c>
      <c r="W283" s="23"/>
    </row>
    <row r="284" s="5" customFormat="1" ht="30" customHeight="1" spans="1:23">
      <c r="A284" s="31"/>
      <c r="B284" s="87"/>
      <c r="C284" s="136" t="s">
        <v>574</v>
      </c>
      <c r="D284" s="79" t="s">
        <v>72</v>
      </c>
      <c r="E284" s="79" t="s">
        <v>73</v>
      </c>
      <c r="F284" s="31" t="s">
        <v>161</v>
      </c>
      <c r="G284" s="31" t="s">
        <v>564</v>
      </c>
      <c r="H284" s="32" t="s">
        <v>575</v>
      </c>
      <c r="I284" s="31" t="s">
        <v>58</v>
      </c>
      <c r="J284" s="71">
        <v>1</v>
      </c>
      <c r="K284" s="71" t="s">
        <v>559</v>
      </c>
      <c r="L284" s="70">
        <v>13.29</v>
      </c>
      <c r="M284" s="70" t="s">
        <v>127</v>
      </c>
      <c r="N284" s="70" t="s">
        <v>551</v>
      </c>
      <c r="O284" s="31" t="s">
        <v>564</v>
      </c>
      <c r="P284" s="89" t="s">
        <v>576</v>
      </c>
      <c r="Q284" s="31" t="s">
        <v>564</v>
      </c>
      <c r="R284" s="71" t="s">
        <v>567</v>
      </c>
      <c r="S284" s="71" t="s">
        <v>132</v>
      </c>
      <c r="T284" s="31" t="s">
        <v>251</v>
      </c>
      <c r="U284" s="31">
        <v>560</v>
      </c>
      <c r="V284" s="31">
        <v>2195</v>
      </c>
      <c r="W284" s="31"/>
    </row>
    <row r="285" s="5" customFormat="1" ht="30" customHeight="1" spans="1:23">
      <c r="A285" s="31"/>
      <c r="B285" s="87"/>
      <c r="C285" s="136" t="s">
        <v>577</v>
      </c>
      <c r="D285" s="79" t="s">
        <v>72</v>
      </c>
      <c r="E285" s="79" t="s">
        <v>73</v>
      </c>
      <c r="F285" s="31" t="s">
        <v>161</v>
      </c>
      <c r="G285" s="31" t="s">
        <v>564</v>
      </c>
      <c r="H285" s="32" t="s">
        <v>575</v>
      </c>
      <c r="I285" s="31" t="s">
        <v>58</v>
      </c>
      <c r="J285" s="71">
        <v>0.3</v>
      </c>
      <c r="K285" s="71" t="s">
        <v>570</v>
      </c>
      <c r="L285" s="70">
        <v>3.61</v>
      </c>
      <c r="M285" s="70" t="s">
        <v>127</v>
      </c>
      <c r="N285" s="70" t="s">
        <v>551</v>
      </c>
      <c r="O285" s="31" t="s">
        <v>564</v>
      </c>
      <c r="P285" s="89" t="s">
        <v>576</v>
      </c>
      <c r="Q285" s="31" t="s">
        <v>564</v>
      </c>
      <c r="R285" s="71" t="s">
        <v>567</v>
      </c>
      <c r="S285" s="71" t="s">
        <v>132</v>
      </c>
      <c r="T285" s="31" t="s">
        <v>251</v>
      </c>
      <c r="U285" s="31">
        <v>560</v>
      </c>
      <c r="V285" s="31">
        <v>2195</v>
      </c>
      <c r="W285" s="31"/>
    </row>
    <row r="286" s="5" customFormat="1" ht="30" customHeight="1" spans="1:23">
      <c r="A286" s="31"/>
      <c r="B286" s="87"/>
      <c r="C286" s="136" t="s">
        <v>578</v>
      </c>
      <c r="D286" s="79" t="s">
        <v>72</v>
      </c>
      <c r="E286" s="79" t="s">
        <v>73</v>
      </c>
      <c r="F286" s="31" t="s">
        <v>161</v>
      </c>
      <c r="G286" s="31" t="s">
        <v>579</v>
      </c>
      <c r="H286" s="32" t="s">
        <v>580</v>
      </c>
      <c r="I286" s="31" t="s">
        <v>58</v>
      </c>
      <c r="J286" s="71">
        <v>1</v>
      </c>
      <c r="K286" s="71" t="s">
        <v>559</v>
      </c>
      <c r="L286" s="70">
        <v>11.43</v>
      </c>
      <c r="M286" s="70" t="s">
        <v>127</v>
      </c>
      <c r="N286" s="70" t="s">
        <v>551</v>
      </c>
      <c r="O286" s="31" t="s">
        <v>579</v>
      </c>
      <c r="P286" s="89" t="s">
        <v>576</v>
      </c>
      <c r="Q286" s="31" t="s">
        <v>579</v>
      </c>
      <c r="R286" s="71" t="s">
        <v>581</v>
      </c>
      <c r="S286" s="71" t="s">
        <v>132</v>
      </c>
      <c r="T286" s="31" t="s">
        <v>251</v>
      </c>
      <c r="U286" s="31">
        <v>987</v>
      </c>
      <c r="V286" s="31">
        <v>3958</v>
      </c>
      <c r="W286" s="31"/>
    </row>
    <row r="287" s="8" customFormat="1" ht="30" customHeight="1" spans="1:23">
      <c r="A287" s="31"/>
      <c r="B287" s="87"/>
      <c r="C287" s="136" t="s">
        <v>582</v>
      </c>
      <c r="D287" s="79" t="s">
        <v>72</v>
      </c>
      <c r="E287" s="79" t="s">
        <v>73</v>
      </c>
      <c r="F287" s="31" t="s">
        <v>161</v>
      </c>
      <c r="G287" s="31" t="s">
        <v>579</v>
      </c>
      <c r="H287" s="32" t="s">
        <v>580</v>
      </c>
      <c r="I287" s="31" t="s">
        <v>58</v>
      </c>
      <c r="J287" s="71">
        <v>68</v>
      </c>
      <c r="K287" s="71" t="s">
        <v>474</v>
      </c>
      <c r="L287" s="70">
        <v>1.67</v>
      </c>
      <c r="M287" s="70" t="s">
        <v>127</v>
      </c>
      <c r="N287" s="70" t="s">
        <v>551</v>
      </c>
      <c r="O287" s="31" t="s">
        <v>579</v>
      </c>
      <c r="P287" s="89" t="s">
        <v>576</v>
      </c>
      <c r="Q287" s="31" t="s">
        <v>579</v>
      </c>
      <c r="R287" s="71" t="s">
        <v>581</v>
      </c>
      <c r="S287" s="71" t="s">
        <v>132</v>
      </c>
      <c r="T287" s="31" t="s">
        <v>251</v>
      </c>
      <c r="U287" s="31">
        <v>987</v>
      </c>
      <c r="V287" s="31">
        <v>3958</v>
      </c>
      <c r="W287" s="31"/>
    </row>
    <row r="288" s="4" customFormat="1" ht="30" customHeight="1" spans="1:23">
      <c r="A288" s="23">
        <v>61</v>
      </c>
      <c r="B288" s="28" t="s">
        <v>583</v>
      </c>
      <c r="C288" s="29"/>
      <c r="D288" s="30"/>
      <c r="E288" s="30"/>
      <c r="F288" s="31"/>
      <c r="G288" s="31"/>
      <c r="H288" s="32"/>
      <c r="I288" s="31"/>
      <c r="J288" s="46"/>
      <c r="K288" s="46"/>
      <c r="L288" s="70">
        <v>10</v>
      </c>
      <c r="M288" s="23" t="s">
        <v>30</v>
      </c>
      <c r="N288" s="70" t="s">
        <v>551</v>
      </c>
      <c r="O288" s="70"/>
      <c r="P288" s="63"/>
      <c r="Q288" s="23"/>
      <c r="R288" s="46"/>
      <c r="S288" s="46"/>
      <c r="T288" s="23"/>
      <c r="U288" s="23">
        <v>21</v>
      </c>
      <c r="V288" s="23">
        <v>97</v>
      </c>
      <c r="W288" s="23"/>
    </row>
    <row r="289" s="4" customFormat="1" ht="31" customHeight="1" spans="1:23">
      <c r="A289" s="31"/>
      <c r="B289" s="138"/>
      <c r="C289" s="135" t="s">
        <v>560</v>
      </c>
      <c r="D289" s="79" t="s">
        <v>72</v>
      </c>
      <c r="E289" s="79" t="s">
        <v>73</v>
      </c>
      <c r="F289" s="31" t="s">
        <v>161</v>
      </c>
      <c r="G289" s="31" t="s">
        <v>553</v>
      </c>
      <c r="H289" s="32" t="s">
        <v>453</v>
      </c>
      <c r="I289" s="31" t="s">
        <v>58</v>
      </c>
      <c r="J289" s="71">
        <v>1</v>
      </c>
      <c r="K289" s="71" t="s">
        <v>559</v>
      </c>
      <c r="L289" s="70">
        <v>6.66</v>
      </c>
      <c r="M289" s="70" t="s">
        <v>127</v>
      </c>
      <c r="N289" s="70" t="s">
        <v>551</v>
      </c>
      <c r="O289" s="70" t="s">
        <v>553</v>
      </c>
      <c r="P289" s="89" t="s">
        <v>584</v>
      </c>
      <c r="Q289" s="70" t="s">
        <v>553</v>
      </c>
      <c r="R289" s="71" t="s">
        <v>556</v>
      </c>
      <c r="S289" s="71" t="s">
        <v>132</v>
      </c>
      <c r="T289" s="31" t="s">
        <v>251</v>
      </c>
      <c r="U289" s="31">
        <v>21</v>
      </c>
      <c r="V289" s="31">
        <v>97</v>
      </c>
      <c r="W289" s="31"/>
    </row>
    <row r="290" s="4" customFormat="1" ht="31" customHeight="1" spans="1:23">
      <c r="A290" s="31"/>
      <c r="B290" s="138"/>
      <c r="C290" s="135" t="s">
        <v>585</v>
      </c>
      <c r="D290" s="79" t="s">
        <v>72</v>
      </c>
      <c r="E290" s="79" t="s">
        <v>73</v>
      </c>
      <c r="F290" s="31" t="s">
        <v>161</v>
      </c>
      <c r="G290" s="31" t="s">
        <v>553</v>
      </c>
      <c r="H290" s="32" t="s">
        <v>453</v>
      </c>
      <c r="I290" s="31" t="s">
        <v>58</v>
      </c>
      <c r="J290" s="71">
        <v>0.2</v>
      </c>
      <c r="K290" s="71" t="s">
        <v>570</v>
      </c>
      <c r="L290" s="70">
        <v>2.94</v>
      </c>
      <c r="M290" s="70" t="s">
        <v>127</v>
      </c>
      <c r="N290" s="70" t="s">
        <v>551</v>
      </c>
      <c r="O290" s="70" t="s">
        <v>553</v>
      </c>
      <c r="P290" s="89" t="s">
        <v>584</v>
      </c>
      <c r="Q290" s="70" t="s">
        <v>553</v>
      </c>
      <c r="R290" s="71" t="s">
        <v>556</v>
      </c>
      <c r="S290" s="71" t="s">
        <v>132</v>
      </c>
      <c r="T290" s="31" t="s">
        <v>251</v>
      </c>
      <c r="U290" s="31">
        <v>21</v>
      </c>
      <c r="V290" s="31">
        <v>97</v>
      </c>
      <c r="W290" s="31"/>
    </row>
    <row r="291" s="4" customFormat="1" ht="31" customHeight="1" spans="1:23">
      <c r="A291" s="31"/>
      <c r="B291" s="138"/>
      <c r="C291" s="135" t="s">
        <v>586</v>
      </c>
      <c r="D291" s="79" t="s">
        <v>72</v>
      </c>
      <c r="E291" s="79" t="s">
        <v>73</v>
      </c>
      <c r="F291" s="31" t="s">
        <v>161</v>
      </c>
      <c r="G291" s="31" t="s">
        <v>553</v>
      </c>
      <c r="H291" s="32" t="s">
        <v>453</v>
      </c>
      <c r="I291" s="31" t="s">
        <v>58</v>
      </c>
      <c r="J291" s="71" t="s">
        <v>474</v>
      </c>
      <c r="K291" s="71">
        <v>1</v>
      </c>
      <c r="L291" s="70">
        <v>0.4</v>
      </c>
      <c r="M291" s="70" t="s">
        <v>127</v>
      </c>
      <c r="N291" s="70" t="s">
        <v>551</v>
      </c>
      <c r="O291" s="70" t="s">
        <v>553</v>
      </c>
      <c r="P291" s="89" t="s">
        <v>584</v>
      </c>
      <c r="Q291" s="70" t="s">
        <v>553</v>
      </c>
      <c r="R291" s="71" t="s">
        <v>556</v>
      </c>
      <c r="S291" s="71" t="s">
        <v>132</v>
      </c>
      <c r="T291" s="31" t="s">
        <v>251</v>
      </c>
      <c r="U291" s="31">
        <v>21</v>
      </c>
      <c r="V291" s="31">
        <v>97</v>
      </c>
      <c r="W291" s="31"/>
    </row>
    <row r="292" s="4" customFormat="1" ht="30" customHeight="1" spans="1:23">
      <c r="A292" s="23">
        <v>62</v>
      </c>
      <c r="B292" s="28" t="s">
        <v>587</v>
      </c>
      <c r="C292" s="29"/>
      <c r="D292" s="30"/>
      <c r="E292" s="30"/>
      <c r="F292" s="31"/>
      <c r="G292" s="31"/>
      <c r="H292" s="32"/>
      <c r="I292" s="31"/>
      <c r="J292" s="46"/>
      <c r="K292" s="46"/>
      <c r="L292" s="70">
        <v>3</v>
      </c>
      <c r="M292" s="23" t="s">
        <v>30</v>
      </c>
      <c r="N292" s="70" t="s">
        <v>551</v>
      </c>
      <c r="O292" s="70"/>
      <c r="P292" s="63"/>
      <c r="Q292" s="23"/>
      <c r="R292" s="46"/>
      <c r="S292" s="46"/>
      <c r="T292" s="23"/>
      <c r="U292" s="23">
        <v>87</v>
      </c>
      <c r="V292" s="23">
        <v>347</v>
      </c>
      <c r="W292" s="23"/>
    </row>
    <row r="293" s="4" customFormat="1" ht="30" customHeight="1" spans="1:23">
      <c r="A293" s="31"/>
      <c r="B293" s="138"/>
      <c r="C293" s="135" t="s">
        <v>588</v>
      </c>
      <c r="D293" s="79" t="s">
        <v>72</v>
      </c>
      <c r="E293" s="79" t="s">
        <v>73</v>
      </c>
      <c r="F293" s="31" t="s">
        <v>161</v>
      </c>
      <c r="G293" s="31" t="s">
        <v>564</v>
      </c>
      <c r="H293" s="32" t="s">
        <v>575</v>
      </c>
      <c r="I293" s="31" t="s">
        <v>58</v>
      </c>
      <c r="J293" s="71">
        <v>10</v>
      </c>
      <c r="K293" s="71" t="s">
        <v>474</v>
      </c>
      <c r="L293" s="70">
        <v>2.08</v>
      </c>
      <c r="M293" s="70" t="s">
        <v>127</v>
      </c>
      <c r="N293" s="70" t="s">
        <v>551</v>
      </c>
      <c r="O293" s="70" t="s">
        <v>564</v>
      </c>
      <c r="P293" s="89" t="s">
        <v>584</v>
      </c>
      <c r="Q293" s="70" t="s">
        <v>564</v>
      </c>
      <c r="R293" s="71" t="s">
        <v>567</v>
      </c>
      <c r="S293" s="71" t="s">
        <v>132</v>
      </c>
      <c r="T293" s="31" t="s">
        <v>251</v>
      </c>
      <c r="U293" s="31">
        <v>87</v>
      </c>
      <c r="V293" s="31">
        <v>347</v>
      </c>
      <c r="W293" s="31"/>
    </row>
    <row r="294" s="4" customFormat="1" ht="30" customHeight="1" spans="1:23">
      <c r="A294" s="31"/>
      <c r="B294" s="138"/>
      <c r="C294" s="135" t="s">
        <v>589</v>
      </c>
      <c r="D294" s="79" t="s">
        <v>72</v>
      </c>
      <c r="E294" s="79" t="s">
        <v>73</v>
      </c>
      <c r="F294" s="31" t="s">
        <v>161</v>
      </c>
      <c r="G294" s="31" t="s">
        <v>564</v>
      </c>
      <c r="H294" s="32" t="s">
        <v>575</v>
      </c>
      <c r="I294" s="31" t="s">
        <v>58</v>
      </c>
      <c r="J294" s="71">
        <v>8</v>
      </c>
      <c r="K294" s="71" t="s">
        <v>474</v>
      </c>
      <c r="L294" s="70">
        <v>0.92</v>
      </c>
      <c r="M294" s="70" t="s">
        <v>127</v>
      </c>
      <c r="N294" s="70" t="s">
        <v>551</v>
      </c>
      <c r="O294" s="70" t="s">
        <v>564</v>
      </c>
      <c r="P294" s="89" t="s">
        <v>584</v>
      </c>
      <c r="Q294" s="70" t="s">
        <v>564</v>
      </c>
      <c r="R294" s="71" t="s">
        <v>567</v>
      </c>
      <c r="S294" s="71" t="s">
        <v>132</v>
      </c>
      <c r="T294" s="31" t="s">
        <v>251</v>
      </c>
      <c r="U294" s="31">
        <v>87</v>
      </c>
      <c r="V294" s="31">
        <v>347</v>
      </c>
      <c r="W294" s="31"/>
    </row>
    <row r="295" s="4" customFormat="1" ht="30" customHeight="1" spans="1:23">
      <c r="A295" s="23">
        <v>63</v>
      </c>
      <c r="B295" s="83" t="s">
        <v>590</v>
      </c>
      <c r="C295" s="38"/>
      <c r="D295" s="30"/>
      <c r="E295" s="30"/>
      <c r="F295" s="31"/>
      <c r="G295" s="31"/>
      <c r="H295" s="32"/>
      <c r="I295" s="31"/>
      <c r="J295" s="46"/>
      <c r="K295" s="46"/>
      <c r="L295" s="70">
        <v>8.99</v>
      </c>
      <c r="M295" s="23" t="s">
        <v>70</v>
      </c>
      <c r="N295" s="70" t="s">
        <v>551</v>
      </c>
      <c r="O295" s="70"/>
      <c r="P295" s="63"/>
      <c r="Q295" s="23"/>
      <c r="R295" s="46"/>
      <c r="S295" s="46"/>
      <c r="T295" s="23"/>
      <c r="U295" s="23">
        <f>SUM(U296,U298,)</f>
        <v>196</v>
      </c>
      <c r="V295" s="23">
        <f>SUM(V296,V298,)</f>
        <v>784</v>
      </c>
      <c r="W295" s="23"/>
    </row>
    <row r="296" s="4" customFormat="1" ht="37" customHeight="1" spans="1:23">
      <c r="A296" s="31"/>
      <c r="B296" s="87"/>
      <c r="C296" s="136" t="s">
        <v>591</v>
      </c>
      <c r="D296" s="79" t="s">
        <v>72</v>
      </c>
      <c r="E296" s="79" t="s">
        <v>73</v>
      </c>
      <c r="F296" s="31" t="s">
        <v>161</v>
      </c>
      <c r="G296" s="31" t="s">
        <v>564</v>
      </c>
      <c r="H296" s="32" t="s">
        <v>592</v>
      </c>
      <c r="I296" s="31" t="s">
        <v>58</v>
      </c>
      <c r="J296" s="71">
        <v>1</v>
      </c>
      <c r="K296" s="71" t="s">
        <v>559</v>
      </c>
      <c r="L296" s="70">
        <v>1.2</v>
      </c>
      <c r="M296" s="31" t="s">
        <v>282</v>
      </c>
      <c r="N296" s="70" t="s">
        <v>551</v>
      </c>
      <c r="O296" s="70" t="s">
        <v>564</v>
      </c>
      <c r="P296" s="89" t="s">
        <v>593</v>
      </c>
      <c r="Q296" s="31" t="s">
        <v>564</v>
      </c>
      <c r="R296" s="71" t="s">
        <v>567</v>
      </c>
      <c r="S296" s="71" t="s">
        <v>132</v>
      </c>
      <c r="T296" s="31" t="s">
        <v>251</v>
      </c>
      <c r="U296" s="31">
        <v>137</v>
      </c>
      <c r="V296" s="31">
        <v>548</v>
      </c>
      <c r="W296" s="31"/>
    </row>
    <row r="297" s="4" customFormat="1" ht="37" customHeight="1" spans="1:23">
      <c r="A297" s="31"/>
      <c r="B297" s="138"/>
      <c r="C297" s="135" t="s">
        <v>594</v>
      </c>
      <c r="D297" s="79" t="s">
        <v>72</v>
      </c>
      <c r="E297" s="79" t="s">
        <v>73</v>
      </c>
      <c r="F297" s="31" t="s">
        <v>161</v>
      </c>
      <c r="G297" s="31" t="s">
        <v>564</v>
      </c>
      <c r="H297" s="32" t="s">
        <v>595</v>
      </c>
      <c r="I297" s="31" t="s">
        <v>58</v>
      </c>
      <c r="J297" s="71">
        <v>0.3</v>
      </c>
      <c r="K297" s="71" t="s">
        <v>570</v>
      </c>
      <c r="L297" s="70">
        <v>0.24</v>
      </c>
      <c r="M297" s="31" t="s">
        <v>282</v>
      </c>
      <c r="N297" s="70" t="s">
        <v>551</v>
      </c>
      <c r="O297" s="70" t="s">
        <v>564</v>
      </c>
      <c r="P297" s="89" t="s">
        <v>593</v>
      </c>
      <c r="Q297" s="70" t="s">
        <v>564</v>
      </c>
      <c r="R297" s="71" t="s">
        <v>567</v>
      </c>
      <c r="S297" s="71" t="s">
        <v>132</v>
      </c>
      <c r="T297" s="31" t="s">
        <v>251</v>
      </c>
      <c r="U297" s="31">
        <v>137</v>
      </c>
      <c r="V297" s="31">
        <v>548</v>
      </c>
      <c r="W297" s="31"/>
    </row>
    <row r="298" s="4" customFormat="1" ht="37" customHeight="1" spans="1:23">
      <c r="A298" s="31"/>
      <c r="B298" s="138"/>
      <c r="C298" s="135" t="s">
        <v>596</v>
      </c>
      <c r="D298" s="79" t="s">
        <v>72</v>
      </c>
      <c r="E298" s="79" t="s">
        <v>73</v>
      </c>
      <c r="F298" s="31" t="s">
        <v>161</v>
      </c>
      <c r="G298" s="31" t="s">
        <v>597</v>
      </c>
      <c r="H298" s="32" t="s">
        <v>598</v>
      </c>
      <c r="I298" s="31" t="s">
        <v>58</v>
      </c>
      <c r="J298" s="71">
        <v>0.96</v>
      </c>
      <c r="K298" s="71" t="s">
        <v>570</v>
      </c>
      <c r="L298" s="70">
        <v>2.1</v>
      </c>
      <c r="M298" s="31" t="s">
        <v>282</v>
      </c>
      <c r="N298" s="70" t="s">
        <v>551</v>
      </c>
      <c r="O298" s="70" t="s">
        <v>597</v>
      </c>
      <c r="P298" s="89" t="s">
        <v>593</v>
      </c>
      <c r="Q298" s="70" t="s">
        <v>597</v>
      </c>
      <c r="R298" s="71" t="s">
        <v>599</v>
      </c>
      <c r="S298" s="71" t="s">
        <v>132</v>
      </c>
      <c r="T298" s="31" t="s">
        <v>251</v>
      </c>
      <c r="U298" s="31">
        <v>59</v>
      </c>
      <c r="V298" s="31">
        <v>236</v>
      </c>
      <c r="W298" s="31"/>
    </row>
    <row r="299" s="4" customFormat="1" ht="37" customHeight="1" spans="1:23">
      <c r="A299" s="31"/>
      <c r="B299" s="138"/>
      <c r="C299" s="135" t="s">
        <v>600</v>
      </c>
      <c r="D299" s="79" t="s">
        <v>72</v>
      </c>
      <c r="E299" s="79" t="s">
        <v>73</v>
      </c>
      <c r="F299" s="31" t="s">
        <v>161</v>
      </c>
      <c r="G299" s="31" t="s">
        <v>564</v>
      </c>
      <c r="H299" s="32" t="s">
        <v>601</v>
      </c>
      <c r="I299" s="31" t="s">
        <v>58</v>
      </c>
      <c r="J299" s="71">
        <v>1</v>
      </c>
      <c r="K299" s="71" t="s">
        <v>559</v>
      </c>
      <c r="L299" s="70">
        <v>3.43</v>
      </c>
      <c r="M299" s="31" t="s">
        <v>282</v>
      </c>
      <c r="N299" s="70" t="s">
        <v>551</v>
      </c>
      <c r="O299" s="70" t="s">
        <v>564</v>
      </c>
      <c r="P299" s="89" t="s">
        <v>593</v>
      </c>
      <c r="Q299" s="70" t="s">
        <v>564</v>
      </c>
      <c r="R299" s="71" t="s">
        <v>567</v>
      </c>
      <c r="S299" s="71" t="s">
        <v>132</v>
      </c>
      <c r="T299" s="31" t="s">
        <v>251</v>
      </c>
      <c r="U299" s="31">
        <v>137</v>
      </c>
      <c r="V299" s="31">
        <v>548</v>
      </c>
      <c r="W299" s="31"/>
    </row>
    <row r="300" s="4" customFormat="1" ht="37" customHeight="1" spans="1:23">
      <c r="A300" s="31"/>
      <c r="B300" s="138"/>
      <c r="C300" s="135" t="s">
        <v>602</v>
      </c>
      <c r="D300" s="79" t="s">
        <v>72</v>
      </c>
      <c r="E300" s="79" t="s">
        <v>73</v>
      </c>
      <c r="F300" s="31" t="s">
        <v>161</v>
      </c>
      <c r="G300" s="31" t="s">
        <v>564</v>
      </c>
      <c r="H300" s="32" t="s">
        <v>595</v>
      </c>
      <c r="I300" s="31" t="s">
        <v>58</v>
      </c>
      <c r="J300" s="71">
        <v>1.14</v>
      </c>
      <c r="K300" s="71" t="s">
        <v>570</v>
      </c>
      <c r="L300" s="70">
        <v>2.02</v>
      </c>
      <c r="M300" s="31" t="s">
        <v>282</v>
      </c>
      <c r="N300" s="70" t="s">
        <v>551</v>
      </c>
      <c r="O300" s="70" t="s">
        <v>564</v>
      </c>
      <c r="P300" s="89" t="s">
        <v>593</v>
      </c>
      <c r="Q300" s="70" t="s">
        <v>564</v>
      </c>
      <c r="R300" s="71" t="s">
        <v>567</v>
      </c>
      <c r="S300" s="71" t="s">
        <v>132</v>
      </c>
      <c r="T300" s="31" t="s">
        <v>251</v>
      </c>
      <c r="U300" s="31">
        <v>137</v>
      </c>
      <c r="V300" s="31">
        <v>548</v>
      </c>
      <c r="W300" s="31"/>
    </row>
    <row r="301" s="4" customFormat="1" ht="30" customHeight="1" spans="1:23">
      <c r="A301" s="23">
        <v>64</v>
      </c>
      <c r="B301" s="83" t="s">
        <v>603</v>
      </c>
      <c r="C301" s="38"/>
      <c r="D301" s="30"/>
      <c r="E301" s="30"/>
      <c r="F301" s="31"/>
      <c r="G301" s="31"/>
      <c r="H301" s="32"/>
      <c r="I301" s="31"/>
      <c r="J301" s="46"/>
      <c r="K301" s="46"/>
      <c r="L301" s="70">
        <v>17</v>
      </c>
      <c r="M301" s="23" t="s">
        <v>70</v>
      </c>
      <c r="N301" s="70" t="s">
        <v>551</v>
      </c>
      <c r="O301" s="70"/>
      <c r="P301" s="63"/>
      <c r="Q301" s="23"/>
      <c r="R301" s="46"/>
      <c r="S301" s="46"/>
      <c r="T301" s="23"/>
      <c r="U301" s="23">
        <v>1533</v>
      </c>
      <c r="V301" s="23">
        <v>6033</v>
      </c>
      <c r="W301" s="23"/>
    </row>
    <row r="302" s="4" customFormat="1" ht="30" customHeight="1" spans="1:23">
      <c r="A302" s="31"/>
      <c r="B302" s="87"/>
      <c r="C302" s="139" t="s">
        <v>604</v>
      </c>
      <c r="D302" s="79" t="s">
        <v>72</v>
      </c>
      <c r="E302" s="79" t="s">
        <v>73</v>
      </c>
      <c r="F302" s="31" t="s">
        <v>161</v>
      </c>
      <c r="G302" s="31" t="s">
        <v>579</v>
      </c>
      <c r="H302" s="32" t="s">
        <v>605</v>
      </c>
      <c r="I302" s="31" t="s">
        <v>58</v>
      </c>
      <c r="J302" s="71">
        <v>200</v>
      </c>
      <c r="K302" s="71" t="s">
        <v>249</v>
      </c>
      <c r="L302" s="70">
        <v>3.4</v>
      </c>
      <c r="M302" s="31" t="s">
        <v>282</v>
      </c>
      <c r="N302" s="70" t="s">
        <v>551</v>
      </c>
      <c r="O302" s="70" t="s">
        <v>579</v>
      </c>
      <c r="P302" s="89" t="s">
        <v>190</v>
      </c>
      <c r="Q302" s="31" t="s">
        <v>579</v>
      </c>
      <c r="R302" s="71" t="s">
        <v>581</v>
      </c>
      <c r="S302" s="71" t="s">
        <v>132</v>
      </c>
      <c r="T302" s="31" t="s">
        <v>251</v>
      </c>
      <c r="U302" s="31">
        <v>61</v>
      </c>
      <c r="V302" s="31">
        <v>253</v>
      </c>
      <c r="W302" s="31"/>
    </row>
    <row r="303" s="4" customFormat="1" ht="48" spans="1:23">
      <c r="A303" s="31"/>
      <c r="B303" s="87"/>
      <c r="C303" s="139" t="s">
        <v>606</v>
      </c>
      <c r="D303" s="79" t="s">
        <v>72</v>
      </c>
      <c r="E303" s="79" t="s">
        <v>73</v>
      </c>
      <c r="F303" s="31" t="s">
        <v>161</v>
      </c>
      <c r="G303" s="31" t="s">
        <v>564</v>
      </c>
      <c r="H303" s="32" t="s">
        <v>607</v>
      </c>
      <c r="I303" s="31" t="s">
        <v>58</v>
      </c>
      <c r="J303" s="71">
        <v>1</v>
      </c>
      <c r="K303" s="71" t="s">
        <v>559</v>
      </c>
      <c r="L303" s="70">
        <v>3.4</v>
      </c>
      <c r="M303" s="31" t="s">
        <v>282</v>
      </c>
      <c r="N303" s="70" t="s">
        <v>551</v>
      </c>
      <c r="O303" s="70" t="s">
        <v>564</v>
      </c>
      <c r="P303" s="89" t="s">
        <v>190</v>
      </c>
      <c r="Q303" s="70" t="s">
        <v>564</v>
      </c>
      <c r="R303" s="71" t="s">
        <v>567</v>
      </c>
      <c r="S303" s="71" t="s">
        <v>132</v>
      </c>
      <c r="T303" s="31" t="s">
        <v>251</v>
      </c>
      <c r="U303" s="31">
        <v>137</v>
      </c>
      <c r="V303" s="31">
        <v>548</v>
      </c>
      <c r="W303" s="31"/>
    </row>
    <row r="304" s="4" customFormat="1" ht="48" customHeight="1" spans="1:23">
      <c r="A304" s="31"/>
      <c r="B304" s="87"/>
      <c r="C304" s="139" t="s">
        <v>608</v>
      </c>
      <c r="D304" s="79" t="s">
        <v>72</v>
      </c>
      <c r="E304" s="79" t="s">
        <v>73</v>
      </c>
      <c r="F304" s="31" t="s">
        <v>161</v>
      </c>
      <c r="G304" s="31" t="s">
        <v>609</v>
      </c>
      <c r="H304" s="31" t="s">
        <v>610</v>
      </c>
      <c r="I304" s="31" t="s">
        <v>58</v>
      </c>
      <c r="J304" s="71">
        <v>1</v>
      </c>
      <c r="K304" s="71" t="s">
        <v>559</v>
      </c>
      <c r="L304" s="70">
        <v>6.6</v>
      </c>
      <c r="M304" s="31" t="s">
        <v>282</v>
      </c>
      <c r="N304" s="70" t="s">
        <v>551</v>
      </c>
      <c r="O304" s="70" t="s">
        <v>609</v>
      </c>
      <c r="P304" s="89" t="s">
        <v>190</v>
      </c>
      <c r="Q304" s="31" t="s">
        <v>609</v>
      </c>
      <c r="R304" s="71" t="s">
        <v>611</v>
      </c>
      <c r="S304" s="71" t="s">
        <v>132</v>
      </c>
      <c r="T304" s="31" t="s">
        <v>251</v>
      </c>
      <c r="U304" s="31">
        <v>48</v>
      </c>
      <c r="V304" s="31">
        <v>172</v>
      </c>
      <c r="W304" s="31"/>
    </row>
    <row r="305" s="4" customFormat="1" ht="44" customHeight="1" spans="1:23">
      <c r="A305" s="31"/>
      <c r="B305" s="87"/>
      <c r="C305" s="139" t="s">
        <v>612</v>
      </c>
      <c r="D305" s="79" t="s">
        <v>72</v>
      </c>
      <c r="E305" s="79" t="s">
        <v>73</v>
      </c>
      <c r="F305" s="31" t="s">
        <v>161</v>
      </c>
      <c r="G305" s="31" t="s">
        <v>553</v>
      </c>
      <c r="H305" s="32" t="s">
        <v>613</v>
      </c>
      <c r="I305" s="31" t="s">
        <v>58</v>
      </c>
      <c r="J305" s="71">
        <v>1</v>
      </c>
      <c r="K305" s="71" t="s">
        <v>559</v>
      </c>
      <c r="L305" s="70">
        <v>3.6</v>
      </c>
      <c r="M305" s="31" t="s">
        <v>282</v>
      </c>
      <c r="N305" s="70" t="s">
        <v>551</v>
      </c>
      <c r="O305" s="70" t="s">
        <v>553</v>
      </c>
      <c r="P305" s="89" t="s">
        <v>190</v>
      </c>
      <c r="Q305" s="31" t="s">
        <v>553</v>
      </c>
      <c r="R305" s="71" t="s">
        <v>556</v>
      </c>
      <c r="S305" s="71" t="s">
        <v>132</v>
      </c>
      <c r="T305" s="31" t="s">
        <v>251</v>
      </c>
      <c r="U305" s="31">
        <v>21</v>
      </c>
      <c r="V305" s="31">
        <v>97</v>
      </c>
      <c r="W305" s="31"/>
    </row>
    <row r="306" s="5" customFormat="1" ht="30" customHeight="1" spans="1:23">
      <c r="A306" s="31">
        <v>65</v>
      </c>
      <c r="B306" s="87" t="s">
        <v>614</v>
      </c>
      <c r="C306" s="88"/>
      <c r="D306" s="30"/>
      <c r="E306" s="30"/>
      <c r="F306" s="31"/>
      <c r="G306" s="31"/>
      <c r="H306" s="32"/>
      <c r="I306" s="31"/>
      <c r="J306" s="71"/>
      <c r="K306" s="71"/>
      <c r="L306" s="70">
        <v>2.5</v>
      </c>
      <c r="M306" s="31" t="s">
        <v>127</v>
      </c>
      <c r="N306" s="70" t="s">
        <v>615</v>
      </c>
      <c r="O306" s="70"/>
      <c r="P306" s="89"/>
      <c r="Q306" s="31"/>
      <c r="R306" s="71"/>
      <c r="S306" s="71"/>
      <c r="T306" s="31"/>
      <c r="U306" s="31">
        <v>69</v>
      </c>
      <c r="V306" s="31">
        <v>331</v>
      </c>
      <c r="W306" s="31"/>
    </row>
    <row r="307" s="5" customFormat="1" ht="30" customHeight="1" spans="1:23">
      <c r="A307" s="31"/>
      <c r="B307" s="138"/>
      <c r="C307" s="90" t="s">
        <v>616</v>
      </c>
      <c r="D307" s="30" t="s">
        <v>72</v>
      </c>
      <c r="E307" s="30" t="s">
        <v>73</v>
      </c>
      <c r="F307" s="31" t="s">
        <v>98</v>
      </c>
      <c r="G307" s="31" t="s">
        <v>617</v>
      </c>
      <c r="H307" s="32" t="s">
        <v>618</v>
      </c>
      <c r="I307" s="31">
        <v>2022</v>
      </c>
      <c r="J307" s="31">
        <v>1</v>
      </c>
      <c r="K307" s="71" t="s">
        <v>559</v>
      </c>
      <c r="L307" s="70">
        <v>2.5</v>
      </c>
      <c r="M307" s="31"/>
      <c r="N307" s="70"/>
      <c r="O307" s="70" t="s">
        <v>617</v>
      </c>
      <c r="P307" s="89">
        <v>45019</v>
      </c>
      <c r="Q307" s="31" t="s">
        <v>617</v>
      </c>
      <c r="R307" s="71" t="s">
        <v>619</v>
      </c>
      <c r="S307" s="71" t="s">
        <v>132</v>
      </c>
      <c r="T307" s="31" t="s">
        <v>251</v>
      </c>
      <c r="U307" s="31">
        <v>69</v>
      </c>
      <c r="V307" s="31">
        <v>331</v>
      </c>
      <c r="W307" s="31"/>
    </row>
    <row r="308" s="5" customFormat="1" ht="30" customHeight="1" spans="1:23">
      <c r="A308" s="31">
        <v>66</v>
      </c>
      <c r="B308" s="87" t="s">
        <v>620</v>
      </c>
      <c r="C308" s="88"/>
      <c r="D308" s="30"/>
      <c r="E308" s="30"/>
      <c r="F308" s="31"/>
      <c r="G308" s="31"/>
      <c r="H308" s="32"/>
      <c r="I308" s="31"/>
      <c r="J308" s="71"/>
      <c r="K308" s="71"/>
      <c r="L308" s="70">
        <v>2.5</v>
      </c>
      <c r="M308" s="31" t="s">
        <v>127</v>
      </c>
      <c r="N308" s="70" t="s">
        <v>615</v>
      </c>
      <c r="O308" s="70"/>
      <c r="P308" s="89"/>
      <c r="Q308" s="31"/>
      <c r="R308" s="71"/>
      <c r="S308" s="71"/>
      <c r="T308" s="31"/>
      <c r="U308" s="31">
        <v>26</v>
      </c>
      <c r="V308" s="31">
        <v>98</v>
      </c>
      <c r="W308" s="31"/>
    </row>
    <row r="309" s="5" customFormat="1" ht="30" customHeight="1" spans="1:23">
      <c r="A309" s="31"/>
      <c r="B309" s="138"/>
      <c r="C309" s="90" t="s">
        <v>621</v>
      </c>
      <c r="D309" s="30" t="s">
        <v>72</v>
      </c>
      <c r="E309" s="30" t="s">
        <v>73</v>
      </c>
      <c r="F309" s="31" t="s">
        <v>98</v>
      </c>
      <c r="G309" s="31" t="s">
        <v>622</v>
      </c>
      <c r="H309" s="32" t="s">
        <v>623</v>
      </c>
      <c r="I309" s="31">
        <v>2022</v>
      </c>
      <c r="J309" s="71">
        <v>1</v>
      </c>
      <c r="K309" s="31" t="s">
        <v>559</v>
      </c>
      <c r="L309" s="70">
        <v>0.5</v>
      </c>
      <c r="M309" s="31"/>
      <c r="N309" s="70" t="s">
        <v>615</v>
      </c>
      <c r="O309" s="31" t="s">
        <v>622</v>
      </c>
      <c r="P309" s="141">
        <v>44905</v>
      </c>
      <c r="Q309" s="31" t="s">
        <v>622</v>
      </c>
      <c r="R309" s="71" t="s">
        <v>624</v>
      </c>
      <c r="S309" s="71" t="s">
        <v>132</v>
      </c>
      <c r="T309" s="31" t="s">
        <v>251</v>
      </c>
      <c r="U309" s="31">
        <v>26</v>
      </c>
      <c r="V309" s="31">
        <v>98</v>
      </c>
      <c r="W309" s="31"/>
    </row>
    <row r="310" s="5" customFormat="1" ht="30" customHeight="1" spans="1:23">
      <c r="A310" s="31"/>
      <c r="B310" s="138"/>
      <c r="C310" s="90" t="s">
        <v>625</v>
      </c>
      <c r="D310" s="30" t="s">
        <v>72</v>
      </c>
      <c r="E310" s="30" t="s">
        <v>73</v>
      </c>
      <c r="F310" s="31" t="s">
        <v>98</v>
      </c>
      <c r="G310" s="31" t="s">
        <v>622</v>
      </c>
      <c r="H310" s="32" t="s">
        <v>623</v>
      </c>
      <c r="I310" s="31">
        <v>2022</v>
      </c>
      <c r="J310" s="71">
        <v>42</v>
      </c>
      <c r="K310" s="71" t="s">
        <v>626</v>
      </c>
      <c r="L310" s="70">
        <v>0.8</v>
      </c>
      <c r="M310" s="31"/>
      <c r="N310" s="70" t="s">
        <v>615</v>
      </c>
      <c r="O310" s="31" t="s">
        <v>622</v>
      </c>
      <c r="P310" s="141">
        <v>44905</v>
      </c>
      <c r="Q310" s="31" t="s">
        <v>622</v>
      </c>
      <c r="R310" s="71" t="s">
        <v>624</v>
      </c>
      <c r="S310" s="71" t="s">
        <v>132</v>
      </c>
      <c r="T310" s="31" t="s">
        <v>251</v>
      </c>
      <c r="U310" s="31">
        <v>26</v>
      </c>
      <c r="V310" s="31">
        <v>98</v>
      </c>
      <c r="W310" s="31"/>
    </row>
    <row r="311" s="5" customFormat="1" ht="30" customHeight="1" spans="1:23">
      <c r="A311" s="31"/>
      <c r="B311" s="138"/>
      <c r="C311" s="90" t="s">
        <v>627</v>
      </c>
      <c r="D311" s="30" t="s">
        <v>72</v>
      </c>
      <c r="E311" s="30" t="s">
        <v>73</v>
      </c>
      <c r="F311" s="31" t="s">
        <v>98</v>
      </c>
      <c r="G311" s="31" t="s">
        <v>622</v>
      </c>
      <c r="H311" s="32" t="s">
        <v>623</v>
      </c>
      <c r="I311" s="31">
        <v>2022</v>
      </c>
      <c r="J311" s="71">
        <v>53.3</v>
      </c>
      <c r="K311" s="71" t="s">
        <v>626</v>
      </c>
      <c r="L311" s="70">
        <v>1.2</v>
      </c>
      <c r="M311" s="31"/>
      <c r="N311" s="70" t="s">
        <v>615</v>
      </c>
      <c r="O311" s="31" t="s">
        <v>622</v>
      </c>
      <c r="P311" s="141">
        <v>44905</v>
      </c>
      <c r="Q311" s="31" t="s">
        <v>622</v>
      </c>
      <c r="R311" s="71" t="s">
        <v>624</v>
      </c>
      <c r="S311" s="71" t="s">
        <v>132</v>
      </c>
      <c r="T311" s="31" t="s">
        <v>251</v>
      </c>
      <c r="U311" s="31">
        <v>26</v>
      </c>
      <c r="V311" s="31">
        <v>98</v>
      </c>
      <c r="W311" s="31"/>
    </row>
    <row r="312" s="5" customFormat="1" ht="30" customHeight="1" spans="1:23">
      <c r="A312" s="31">
        <v>67</v>
      </c>
      <c r="B312" s="47" t="s">
        <v>628</v>
      </c>
      <c r="C312" s="44"/>
      <c r="D312" s="30"/>
      <c r="E312" s="30"/>
      <c r="F312" s="31"/>
      <c r="G312" s="31"/>
      <c r="H312" s="32"/>
      <c r="I312" s="31"/>
      <c r="J312" s="71"/>
      <c r="K312" s="71"/>
      <c r="L312" s="70">
        <v>6</v>
      </c>
      <c r="M312" s="31" t="s">
        <v>127</v>
      </c>
      <c r="N312" s="70" t="s">
        <v>615</v>
      </c>
      <c r="O312" s="70"/>
      <c r="P312" s="89"/>
      <c r="Q312" s="31"/>
      <c r="R312" s="71"/>
      <c r="S312" s="71"/>
      <c r="T312" s="31"/>
      <c r="U312" s="31">
        <v>69</v>
      </c>
      <c r="V312" s="31">
        <v>331</v>
      </c>
      <c r="W312" s="31"/>
    </row>
    <row r="313" s="5" customFormat="1" ht="30" customHeight="1" spans="1:23">
      <c r="A313" s="31"/>
      <c r="B313" s="138"/>
      <c r="C313" s="90" t="s">
        <v>629</v>
      </c>
      <c r="D313" s="30" t="s">
        <v>72</v>
      </c>
      <c r="E313" s="30" t="s">
        <v>73</v>
      </c>
      <c r="F313" s="31" t="s">
        <v>98</v>
      </c>
      <c r="G313" s="31" t="s">
        <v>617</v>
      </c>
      <c r="H313" s="32" t="s">
        <v>618</v>
      </c>
      <c r="I313" s="31">
        <v>2022</v>
      </c>
      <c r="J313" s="71">
        <v>1</v>
      </c>
      <c r="K313" s="31" t="s">
        <v>559</v>
      </c>
      <c r="L313" s="70">
        <v>0.42</v>
      </c>
      <c r="M313" s="31"/>
      <c r="N313" s="70" t="s">
        <v>615</v>
      </c>
      <c r="O313" s="31" t="s">
        <v>617</v>
      </c>
      <c r="P313" s="89">
        <v>45019</v>
      </c>
      <c r="Q313" s="31" t="s">
        <v>617</v>
      </c>
      <c r="R313" s="71" t="s">
        <v>619</v>
      </c>
      <c r="S313" s="71" t="s">
        <v>132</v>
      </c>
      <c r="T313" s="31" t="s">
        <v>251</v>
      </c>
      <c r="U313" s="31">
        <v>69</v>
      </c>
      <c r="V313" s="31">
        <v>331</v>
      </c>
      <c r="W313" s="31"/>
    </row>
    <row r="314" s="5" customFormat="1" ht="30" customHeight="1" spans="1:23">
      <c r="A314" s="31"/>
      <c r="B314" s="138"/>
      <c r="C314" s="90" t="s">
        <v>630</v>
      </c>
      <c r="D314" s="30" t="s">
        <v>72</v>
      </c>
      <c r="E314" s="30" t="s">
        <v>73</v>
      </c>
      <c r="F314" s="31" t="s">
        <v>98</v>
      </c>
      <c r="G314" s="31" t="s">
        <v>617</v>
      </c>
      <c r="H314" s="32" t="s">
        <v>618</v>
      </c>
      <c r="I314" s="31">
        <v>2022</v>
      </c>
      <c r="J314" s="71">
        <v>1</v>
      </c>
      <c r="K314" s="31" t="s">
        <v>559</v>
      </c>
      <c r="L314" s="70">
        <v>0.28</v>
      </c>
      <c r="M314" s="31"/>
      <c r="N314" s="70" t="s">
        <v>615</v>
      </c>
      <c r="O314" s="31" t="s">
        <v>617</v>
      </c>
      <c r="P314" s="89">
        <v>45019</v>
      </c>
      <c r="Q314" s="31" t="s">
        <v>617</v>
      </c>
      <c r="R314" s="71" t="s">
        <v>619</v>
      </c>
      <c r="S314" s="71" t="s">
        <v>132</v>
      </c>
      <c r="T314" s="31" t="s">
        <v>251</v>
      </c>
      <c r="U314" s="31">
        <v>69</v>
      </c>
      <c r="V314" s="31">
        <v>331</v>
      </c>
      <c r="W314" s="31"/>
    </row>
    <row r="315" s="5" customFormat="1" ht="30" customHeight="1" spans="1:23">
      <c r="A315" s="31"/>
      <c r="B315" s="138"/>
      <c r="C315" s="90" t="s">
        <v>631</v>
      </c>
      <c r="D315" s="30" t="s">
        <v>72</v>
      </c>
      <c r="E315" s="30" t="s">
        <v>73</v>
      </c>
      <c r="F315" s="31" t="s">
        <v>98</v>
      </c>
      <c r="G315" s="31" t="s">
        <v>617</v>
      </c>
      <c r="H315" s="32" t="s">
        <v>618</v>
      </c>
      <c r="I315" s="31">
        <v>2022</v>
      </c>
      <c r="J315" s="71">
        <v>34</v>
      </c>
      <c r="K315" s="71" t="s">
        <v>626</v>
      </c>
      <c r="L315" s="70">
        <v>2.3</v>
      </c>
      <c r="M315" s="31"/>
      <c r="N315" s="70" t="s">
        <v>615</v>
      </c>
      <c r="O315" s="31" t="s">
        <v>617</v>
      </c>
      <c r="P315" s="89">
        <v>45019</v>
      </c>
      <c r="Q315" s="31" t="s">
        <v>617</v>
      </c>
      <c r="R315" s="71" t="s">
        <v>619</v>
      </c>
      <c r="S315" s="71" t="s">
        <v>132</v>
      </c>
      <c r="T315" s="31" t="s">
        <v>251</v>
      </c>
      <c r="U315" s="31">
        <v>69</v>
      </c>
      <c r="V315" s="31">
        <v>331</v>
      </c>
      <c r="W315" s="31"/>
    </row>
    <row r="316" s="5" customFormat="1" ht="30" customHeight="1" spans="1:23">
      <c r="A316" s="31"/>
      <c r="B316" s="138"/>
      <c r="C316" s="90" t="s">
        <v>625</v>
      </c>
      <c r="D316" s="30" t="s">
        <v>72</v>
      </c>
      <c r="E316" s="30" t="s">
        <v>73</v>
      </c>
      <c r="F316" s="31" t="s">
        <v>98</v>
      </c>
      <c r="G316" s="31" t="s">
        <v>617</v>
      </c>
      <c r="H316" s="32" t="s">
        <v>618</v>
      </c>
      <c r="I316" s="31">
        <v>2022</v>
      </c>
      <c r="J316" s="71">
        <v>65</v>
      </c>
      <c r="K316" s="31" t="s">
        <v>626</v>
      </c>
      <c r="L316" s="70">
        <v>0.39</v>
      </c>
      <c r="M316" s="31"/>
      <c r="N316" s="70" t="s">
        <v>615</v>
      </c>
      <c r="O316" s="31" t="s">
        <v>617</v>
      </c>
      <c r="P316" s="89">
        <v>45019</v>
      </c>
      <c r="Q316" s="31" t="s">
        <v>617</v>
      </c>
      <c r="R316" s="71" t="s">
        <v>619</v>
      </c>
      <c r="S316" s="71" t="s">
        <v>132</v>
      </c>
      <c r="T316" s="31" t="s">
        <v>251</v>
      </c>
      <c r="U316" s="31">
        <v>69</v>
      </c>
      <c r="V316" s="31">
        <v>331</v>
      </c>
      <c r="W316" s="31"/>
    </row>
    <row r="317" s="5" customFormat="1" ht="30" customHeight="1" spans="1:23">
      <c r="A317" s="31"/>
      <c r="B317" s="138"/>
      <c r="C317" s="90" t="s">
        <v>630</v>
      </c>
      <c r="D317" s="30" t="s">
        <v>72</v>
      </c>
      <c r="E317" s="30" t="s">
        <v>73</v>
      </c>
      <c r="F317" s="31" t="s">
        <v>98</v>
      </c>
      <c r="G317" s="31" t="s">
        <v>617</v>
      </c>
      <c r="H317" s="32" t="s">
        <v>618</v>
      </c>
      <c r="I317" s="31">
        <v>2022</v>
      </c>
      <c r="J317" s="71">
        <v>1</v>
      </c>
      <c r="K317" s="31" t="s">
        <v>559</v>
      </c>
      <c r="L317" s="70">
        <v>0.21</v>
      </c>
      <c r="M317" s="31"/>
      <c r="N317" s="70" t="s">
        <v>615</v>
      </c>
      <c r="O317" s="31" t="s">
        <v>617</v>
      </c>
      <c r="P317" s="89">
        <v>45019</v>
      </c>
      <c r="Q317" s="31" t="s">
        <v>617</v>
      </c>
      <c r="R317" s="71" t="s">
        <v>619</v>
      </c>
      <c r="S317" s="71" t="s">
        <v>132</v>
      </c>
      <c r="T317" s="31" t="s">
        <v>251</v>
      </c>
      <c r="U317" s="31">
        <v>69</v>
      </c>
      <c r="V317" s="31">
        <v>331</v>
      </c>
      <c r="W317" s="31"/>
    </row>
    <row r="318" s="5" customFormat="1" ht="30" customHeight="1" spans="1:23">
      <c r="A318" s="31"/>
      <c r="B318" s="138"/>
      <c r="C318" s="90" t="s">
        <v>627</v>
      </c>
      <c r="D318" s="30" t="s">
        <v>72</v>
      </c>
      <c r="E318" s="30" t="s">
        <v>73</v>
      </c>
      <c r="F318" s="31" t="s">
        <v>98</v>
      </c>
      <c r="G318" s="31" t="s">
        <v>617</v>
      </c>
      <c r="H318" s="32" t="s">
        <v>618</v>
      </c>
      <c r="I318" s="31">
        <v>2022</v>
      </c>
      <c r="J318" s="71">
        <v>72</v>
      </c>
      <c r="K318" s="71" t="s">
        <v>626</v>
      </c>
      <c r="L318" s="70">
        <v>2.4</v>
      </c>
      <c r="M318" s="31"/>
      <c r="N318" s="70" t="s">
        <v>615</v>
      </c>
      <c r="O318" s="31" t="s">
        <v>617</v>
      </c>
      <c r="P318" s="89">
        <v>45019</v>
      </c>
      <c r="Q318" s="31" t="s">
        <v>617</v>
      </c>
      <c r="R318" s="71" t="s">
        <v>619</v>
      </c>
      <c r="S318" s="71" t="s">
        <v>132</v>
      </c>
      <c r="T318" s="31" t="s">
        <v>251</v>
      </c>
      <c r="U318" s="31">
        <v>69</v>
      </c>
      <c r="V318" s="31">
        <v>331</v>
      </c>
      <c r="W318" s="31"/>
    </row>
    <row r="319" s="5" customFormat="1" ht="33" customHeight="1" spans="1:23">
      <c r="A319" s="31">
        <v>68</v>
      </c>
      <c r="B319" s="87" t="s">
        <v>632</v>
      </c>
      <c r="C319" s="88"/>
      <c r="D319" s="30"/>
      <c r="E319" s="30"/>
      <c r="F319" s="31"/>
      <c r="G319" s="31"/>
      <c r="H319" s="32"/>
      <c r="I319" s="31"/>
      <c r="J319" s="71"/>
      <c r="K319" s="71"/>
      <c r="L319" s="60">
        <v>16.13</v>
      </c>
      <c r="M319" s="31" t="s">
        <v>282</v>
      </c>
      <c r="N319" s="70" t="s">
        <v>615</v>
      </c>
      <c r="O319" s="70"/>
      <c r="P319" s="89"/>
      <c r="Q319" s="31"/>
      <c r="R319" s="71"/>
      <c r="S319" s="71"/>
      <c r="T319" s="31"/>
      <c r="U319" s="31">
        <v>79</v>
      </c>
      <c r="V319" s="31">
        <v>305</v>
      </c>
      <c r="W319" s="31"/>
    </row>
    <row r="320" s="5" customFormat="1" ht="30" customHeight="1" spans="1:23">
      <c r="A320" s="31"/>
      <c r="B320" s="138"/>
      <c r="C320" s="90" t="s">
        <v>460</v>
      </c>
      <c r="D320" s="30" t="s">
        <v>72</v>
      </c>
      <c r="E320" s="30" t="s">
        <v>73</v>
      </c>
      <c r="F320" s="31" t="s">
        <v>98</v>
      </c>
      <c r="G320" s="31" t="s">
        <v>633</v>
      </c>
      <c r="H320" s="32" t="s">
        <v>634</v>
      </c>
      <c r="I320" s="31">
        <v>2022</v>
      </c>
      <c r="J320" s="71">
        <v>1</v>
      </c>
      <c r="K320" s="31" t="s">
        <v>559</v>
      </c>
      <c r="L320" s="60">
        <v>5.94</v>
      </c>
      <c r="M320" s="31"/>
      <c r="N320" s="70" t="s">
        <v>615</v>
      </c>
      <c r="O320" s="31" t="s">
        <v>633</v>
      </c>
      <c r="P320" s="89">
        <v>44689</v>
      </c>
      <c r="Q320" s="31" t="s">
        <v>633</v>
      </c>
      <c r="R320" s="71" t="s">
        <v>635</v>
      </c>
      <c r="S320" s="71" t="s">
        <v>132</v>
      </c>
      <c r="T320" s="31" t="s">
        <v>251</v>
      </c>
      <c r="U320" s="31">
        <v>44</v>
      </c>
      <c r="V320" s="31">
        <v>167</v>
      </c>
      <c r="W320" s="31"/>
    </row>
    <row r="321" s="5" customFormat="1" ht="30" customHeight="1" spans="1:23">
      <c r="A321" s="31"/>
      <c r="B321" s="138"/>
      <c r="C321" s="90" t="s">
        <v>243</v>
      </c>
      <c r="D321" s="30" t="s">
        <v>72</v>
      </c>
      <c r="E321" s="30" t="s">
        <v>73</v>
      </c>
      <c r="F321" s="31" t="s">
        <v>98</v>
      </c>
      <c r="G321" s="31" t="s">
        <v>633</v>
      </c>
      <c r="H321" s="32" t="s">
        <v>634</v>
      </c>
      <c r="I321" s="31">
        <v>2022</v>
      </c>
      <c r="J321" s="71">
        <v>1</v>
      </c>
      <c r="K321" s="31" t="s">
        <v>474</v>
      </c>
      <c r="L321" s="60">
        <v>1.41</v>
      </c>
      <c r="M321" s="31"/>
      <c r="N321" s="70" t="s">
        <v>615</v>
      </c>
      <c r="O321" s="31" t="s">
        <v>633</v>
      </c>
      <c r="P321" s="89">
        <v>44689</v>
      </c>
      <c r="Q321" s="31" t="s">
        <v>633</v>
      </c>
      <c r="R321" s="71" t="s">
        <v>635</v>
      </c>
      <c r="S321" s="71" t="s">
        <v>132</v>
      </c>
      <c r="T321" s="31" t="s">
        <v>251</v>
      </c>
      <c r="U321" s="31">
        <v>44</v>
      </c>
      <c r="V321" s="31">
        <v>167</v>
      </c>
      <c r="W321" s="31"/>
    </row>
    <row r="322" s="5" customFormat="1" ht="30" customHeight="1" spans="1:23">
      <c r="A322" s="31"/>
      <c r="B322" s="87"/>
      <c r="C322" s="90" t="s">
        <v>636</v>
      </c>
      <c r="D322" s="30" t="s">
        <v>72</v>
      </c>
      <c r="E322" s="30" t="s">
        <v>73</v>
      </c>
      <c r="F322" s="31" t="s">
        <v>98</v>
      </c>
      <c r="G322" s="31" t="s">
        <v>633</v>
      </c>
      <c r="H322" s="32" t="s">
        <v>634</v>
      </c>
      <c r="I322" s="31">
        <v>2022</v>
      </c>
      <c r="J322" s="71">
        <v>480</v>
      </c>
      <c r="K322" s="31" t="s">
        <v>626</v>
      </c>
      <c r="L322" s="60">
        <v>1.54</v>
      </c>
      <c r="M322" s="31"/>
      <c r="N322" s="70" t="s">
        <v>615</v>
      </c>
      <c r="O322" s="31" t="s">
        <v>633</v>
      </c>
      <c r="P322" s="89">
        <v>44689</v>
      </c>
      <c r="Q322" s="31" t="s">
        <v>633</v>
      </c>
      <c r="R322" s="71" t="s">
        <v>635</v>
      </c>
      <c r="S322" s="71" t="s">
        <v>132</v>
      </c>
      <c r="T322" s="31" t="s">
        <v>251</v>
      </c>
      <c r="U322" s="31">
        <v>44</v>
      </c>
      <c r="V322" s="31">
        <v>167</v>
      </c>
      <c r="W322" s="31"/>
    </row>
    <row r="323" s="5" customFormat="1" ht="30" customHeight="1" spans="1:23">
      <c r="A323" s="31"/>
      <c r="B323" s="138"/>
      <c r="C323" s="90" t="s">
        <v>637</v>
      </c>
      <c r="D323" s="30" t="s">
        <v>72</v>
      </c>
      <c r="E323" s="30" t="s">
        <v>73</v>
      </c>
      <c r="F323" s="31" t="s">
        <v>98</v>
      </c>
      <c r="G323" s="31" t="s">
        <v>633</v>
      </c>
      <c r="H323" s="32" t="s">
        <v>634</v>
      </c>
      <c r="I323" s="31">
        <v>2022</v>
      </c>
      <c r="J323" s="31">
        <v>4</v>
      </c>
      <c r="K323" s="31" t="s">
        <v>559</v>
      </c>
      <c r="L323" s="60">
        <v>0.31</v>
      </c>
      <c r="M323" s="31"/>
      <c r="N323" s="70" t="s">
        <v>615</v>
      </c>
      <c r="O323" s="31" t="s">
        <v>633</v>
      </c>
      <c r="P323" s="89">
        <v>44689</v>
      </c>
      <c r="Q323" s="31" t="s">
        <v>633</v>
      </c>
      <c r="R323" s="71" t="s">
        <v>635</v>
      </c>
      <c r="S323" s="71" t="s">
        <v>132</v>
      </c>
      <c r="T323" s="31" t="s">
        <v>251</v>
      </c>
      <c r="U323" s="31">
        <v>44</v>
      </c>
      <c r="V323" s="31">
        <v>167</v>
      </c>
      <c r="W323" s="31"/>
    </row>
    <row r="324" s="5" customFormat="1" ht="30" customHeight="1" spans="1:23">
      <c r="A324" s="31"/>
      <c r="B324" s="138"/>
      <c r="C324" s="90" t="s">
        <v>243</v>
      </c>
      <c r="D324" s="30" t="s">
        <v>72</v>
      </c>
      <c r="E324" s="30" t="s">
        <v>73</v>
      </c>
      <c r="F324" s="31" t="s">
        <v>98</v>
      </c>
      <c r="G324" s="31" t="s">
        <v>638</v>
      </c>
      <c r="H324" s="32" t="s">
        <v>639</v>
      </c>
      <c r="I324" s="31">
        <v>2022</v>
      </c>
      <c r="J324" s="31">
        <v>1</v>
      </c>
      <c r="K324" s="31" t="s">
        <v>474</v>
      </c>
      <c r="L324" s="60">
        <v>0.71</v>
      </c>
      <c r="M324" s="31"/>
      <c r="N324" s="70" t="s">
        <v>615</v>
      </c>
      <c r="O324" s="31" t="s">
        <v>638</v>
      </c>
      <c r="P324" s="89">
        <v>44689</v>
      </c>
      <c r="Q324" s="31" t="s">
        <v>638</v>
      </c>
      <c r="R324" s="71" t="s">
        <v>640</v>
      </c>
      <c r="S324" s="71" t="s">
        <v>132</v>
      </c>
      <c r="T324" s="31" t="s">
        <v>251</v>
      </c>
      <c r="U324" s="31">
        <v>35</v>
      </c>
      <c r="V324" s="31">
        <v>138</v>
      </c>
      <c r="W324" s="31"/>
    </row>
    <row r="325" s="5" customFormat="1" ht="30" customHeight="1" spans="1:23">
      <c r="A325" s="31"/>
      <c r="B325" s="138"/>
      <c r="C325" s="90" t="s">
        <v>636</v>
      </c>
      <c r="D325" s="30" t="s">
        <v>72</v>
      </c>
      <c r="E325" s="30" t="s">
        <v>73</v>
      </c>
      <c r="F325" s="31" t="s">
        <v>98</v>
      </c>
      <c r="G325" s="31" t="s">
        <v>638</v>
      </c>
      <c r="H325" s="32" t="s">
        <v>639</v>
      </c>
      <c r="I325" s="31">
        <v>2022</v>
      </c>
      <c r="J325" s="71">
        <v>1704</v>
      </c>
      <c r="K325" s="71" t="s">
        <v>626</v>
      </c>
      <c r="L325" s="60">
        <v>6.22</v>
      </c>
      <c r="M325" s="31"/>
      <c r="N325" s="70" t="s">
        <v>615</v>
      </c>
      <c r="O325" s="31" t="s">
        <v>638</v>
      </c>
      <c r="P325" s="89">
        <v>44689</v>
      </c>
      <c r="Q325" s="31" t="s">
        <v>638</v>
      </c>
      <c r="R325" s="71" t="s">
        <v>640</v>
      </c>
      <c r="S325" s="71" t="s">
        <v>132</v>
      </c>
      <c r="T325" s="31" t="s">
        <v>251</v>
      </c>
      <c r="U325" s="31">
        <v>35</v>
      </c>
      <c r="V325" s="31">
        <v>138</v>
      </c>
      <c r="W325" s="31"/>
    </row>
    <row r="326" s="4" customFormat="1" ht="30" customHeight="1" spans="1:23">
      <c r="A326" s="23">
        <v>69</v>
      </c>
      <c r="B326" s="81" t="s">
        <v>641</v>
      </c>
      <c r="C326" s="82"/>
      <c r="D326" s="30"/>
      <c r="E326" s="30"/>
      <c r="F326" s="31"/>
      <c r="G326" s="31"/>
      <c r="H326" s="32"/>
      <c r="I326" s="31"/>
      <c r="J326" s="46"/>
      <c r="K326" s="46"/>
      <c r="L326" s="77">
        <v>30.5</v>
      </c>
      <c r="M326" s="23" t="s">
        <v>30</v>
      </c>
      <c r="N326" s="70"/>
      <c r="O326" s="23"/>
      <c r="P326" s="63"/>
      <c r="Q326" s="23"/>
      <c r="R326" s="46"/>
      <c r="S326" s="46"/>
      <c r="T326" s="23"/>
      <c r="U326" s="23">
        <v>1092</v>
      </c>
      <c r="V326" s="23">
        <v>4365</v>
      </c>
      <c r="W326" s="23"/>
    </row>
    <row r="327" s="4" customFormat="1" ht="30" customHeight="1" spans="1:23">
      <c r="A327" s="23"/>
      <c r="B327" s="51"/>
      <c r="C327" s="50" t="s">
        <v>642</v>
      </c>
      <c r="D327" s="30" t="s">
        <v>72</v>
      </c>
      <c r="E327" s="30" t="s">
        <v>72</v>
      </c>
      <c r="F327" s="31" t="s">
        <v>114</v>
      </c>
      <c r="G327" s="31" t="s">
        <v>643</v>
      </c>
      <c r="H327" s="32"/>
      <c r="I327" s="31">
        <v>2022</v>
      </c>
      <c r="J327" s="46">
        <v>181.304</v>
      </c>
      <c r="K327" s="46" t="s">
        <v>200</v>
      </c>
      <c r="L327" s="77">
        <v>6.7814</v>
      </c>
      <c r="M327" s="23" t="s">
        <v>30</v>
      </c>
      <c r="N327" s="70" t="s">
        <v>644</v>
      </c>
      <c r="O327" s="70" t="s">
        <v>643</v>
      </c>
      <c r="P327" s="63" t="s">
        <v>645</v>
      </c>
      <c r="Q327" s="23" t="s">
        <v>646</v>
      </c>
      <c r="R327" s="46" t="s">
        <v>647</v>
      </c>
      <c r="S327" s="46" t="s">
        <v>42</v>
      </c>
      <c r="T327" s="23" t="s">
        <v>143</v>
      </c>
      <c r="U327" s="23">
        <v>175</v>
      </c>
      <c r="V327" s="23">
        <v>749</v>
      </c>
      <c r="W327" s="23"/>
    </row>
    <row r="328" s="4" customFormat="1" ht="30" customHeight="1" spans="1:23">
      <c r="A328" s="23"/>
      <c r="B328" s="51"/>
      <c r="C328" s="50" t="s">
        <v>648</v>
      </c>
      <c r="D328" s="30" t="s">
        <v>72</v>
      </c>
      <c r="E328" s="30" t="s">
        <v>72</v>
      </c>
      <c r="F328" s="31" t="s">
        <v>114</v>
      </c>
      <c r="G328" s="31" t="s">
        <v>643</v>
      </c>
      <c r="H328" s="32"/>
      <c r="I328" s="31">
        <v>2022</v>
      </c>
      <c r="J328" s="46">
        <v>29.9</v>
      </c>
      <c r="K328" s="46" t="s">
        <v>200</v>
      </c>
      <c r="L328" s="77">
        <v>1.794</v>
      </c>
      <c r="M328" s="23" t="s">
        <v>30</v>
      </c>
      <c r="N328" s="70" t="s">
        <v>644</v>
      </c>
      <c r="O328" s="70" t="s">
        <v>643</v>
      </c>
      <c r="P328" s="63" t="s">
        <v>645</v>
      </c>
      <c r="Q328" s="23" t="s">
        <v>646</v>
      </c>
      <c r="R328" s="46" t="s">
        <v>647</v>
      </c>
      <c r="S328" s="46" t="s">
        <v>42</v>
      </c>
      <c r="T328" s="23" t="s">
        <v>143</v>
      </c>
      <c r="U328" s="23"/>
      <c r="V328" s="23"/>
      <c r="W328" s="23"/>
    </row>
    <row r="329" s="4" customFormat="1" ht="30" customHeight="1" spans="1:23">
      <c r="A329" s="23"/>
      <c r="B329" s="51"/>
      <c r="C329" s="50" t="s">
        <v>649</v>
      </c>
      <c r="D329" s="30" t="s">
        <v>72</v>
      </c>
      <c r="E329" s="30" t="s">
        <v>72</v>
      </c>
      <c r="F329" s="31" t="s">
        <v>114</v>
      </c>
      <c r="G329" s="31" t="s">
        <v>643</v>
      </c>
      <c r="H329" s="32"/>
      <c r="I329" s="31">
        <v>2022</v>
      </c>
      <c r="J329" s="46">
        <v>27</v>
      </c>
      <c r="K329" s="46" t="s">
        <v>200</v>
      </c>
      <c r="L329" s="77">
        <v>1.62</v>
      </c>
      <c r="M329" s="23" t="s">
        <v>30</v>
      </c>
      <c r="N329" s="70" t="s">
        <v>644</v>
      </c>
      <c r="O329" s="70" t="s">
        <v>643</v>
      </c>
      <c r="P329" s="63" t="s">
        <v>645</v>
      </c>
      <c r="Q329" s="23" t="s">
        <v>646</v>
      </c>
      <c r="R329" s="46" t="s">
        <v>647</v>
      </c>
      <c r="S329" s="46" t="s">
        <v>42</v>
      </c>
      <c r="T329" s="23" t="s">
        <v>143</v>
      </c>
      <c r="U329" s="23"/>
      <c r="V329" s="23"/>
      <c r="W329" s="23"/>
    </row>
    <row r="330" s="4" customFormat="1" ht="30" customHeight="1" spans="1:23">
      <c r="A330" s="23"/>
      <c r="B330" s="51"/>
      <c r="C330" s="50" t="s">
        <v>650</v>
      </c>
      <c r="D330" s="30" t="s">
        <v>72</v>
      </c>
      <c r="E330" s="30" t="s">
        <v>72</v>
      </c>
      <c r="F330" s="31" t="s">
        <v>114</v>
      </c>
      <c r="G330" s="31" t="s">
        <v>643</v>
      </c>
      <c r="H330" s="32"/>
      <c r="I330" s="31">
        <v>2022</v>
      </c>
      <c r="J330" s="46">
        <v>35</v>
      </c>
      <c r="K330" s="46" t="s">
        <v>194</v>
      </c>
      <c r="L330" s="77">
        <v>0.6285</v>
      </c>
      <c r="M330" s="23" t="s">
        <v>30</v>
      </c>
      <c r="N330" s="70" t="s">
        <v>644</v>
      </c>
      <c r="O330" s="70" t="s">
        <v>643</v>
      </c>
      <c r="P330" s="63" t="s">
        <v>645</v>
      </c>
      <c r="Q330" s="23" t="s">
        <v>646</v>
      </c>
      <c r="R330" s="46" t="s">
        <v>647</v>
      </c>
      <c r="S330" s="46" t="s">
        <v>42</v>
      </c>
      <c r="T330" s="23" t="s">
        <v>143</v>
      </c>
      <c r="U330" s="23"/>
      <c r="V330" s="23"/>
      <c r="W330" s="23"/>
    </row>
    <row r="331" s="4" customFormat="1" ht="30" customHeight="1" spans="1:23">
      <c r="A331" s="23"/>
      <c r="B331" s="51"/>
      <c r="C331" s="50" t="s">
        <v>651</v>
      </c>
      <c r="D331" s="30" t="s">
        <v>72</v>
      </c>
      <c r="E331" s="30" t="s">
        <v>72</v>
      </c>
      <c r="F331" s="31" t="s">
        <v>114</v>
      </c>
      <c r="G331" s="31" t="s">
        <v>643</v>
      </c>
      <c r="H331" s="32"/>
      <c r="I331" s="31">
        <v>2022</v>
      </c>
      <c r="J331" s="46">
        <v>310</v>
      </c>
      <c r="K331" s="46" t="s">
        <v>194</v>
      </c>
      <c r="L331" s="77">
        <v>1.085</v>
      </c>
      <c r="M331" s="23" t="s">
        <v>30</v>
      </c>
      <c r="N331" s="70" t="s">
        <v>644</v>
      </c>
      <c r="O331" s="70" t="s">
        <v>643</v>
      </c>
      <c r="P331" s="63" t="s">
        <v>645</v>
      </c>
      <c r="Q331" s="23" t="s">
        <v>646</v>
      </c>
      <c r="R331" s="46" t="s">
        <v>647</v>
      </c>
      <c r="S331" s="46" t="s">
        <v>42</v>
      </c>
      <c r="T331" s="23" t="s">
        <v>143</v>
      </c>
      <c r="U331" s="23"/>
      <c r="V331" s="23"/>
      <c r="W331" s="23"/>
    </row>
    <row r="332" s="4" customFormat="1" ht="30" customHeight="1" spans="1:23">
      <c r="A332" s="23"/>
      <c r="B332" s="51"/>
      <c r="C332" s="50" t="s">
        <v>652</v>
      </c>
      <c r="D332" s="30" t="s">
        <v>72</v>
      </c>
      <c r="E332" s="30" t="s">
        <v>72</v>
      </c>
      <c r="F332" s="31" t="s">
        <v>114</v>
      </c>
      <c r="G332" s="31" t="s">
        <v>643</v>
      </c>
      <c r="H332" s="32"/>
      <c r="I332" s="31">
        <v>2022</v>
      </c>
      <c r="J332" s="46">
        <v>140</v>
      </c>
      <c r="K332" s="46" t="s">
        <v>194</v>
      </c>
      <c r="L332" s="77">
        <v>2.24</v>
      </c>
      <c r="M332" s="23" t="s">
        <v>30</v>
      </c>
      <c r="N332" s="70" t="s">
        <v>644</v>
      </c>
      <c r="O332" s="70" t="s">
        <v>643</v>
      </c>
      <c r="P332" s="63" t="s">
        <v>645</v>
      </c>
      <c r="Q332" s="23" t="s">
        <v>646</v>
      </c>
      <c r="R332" s="46" t="s">
        <v>647</v>
      </c>
      <c r="S332" s="46" t="s">
        <v>42</v>
      </c>
      <c r="T332" s="23" t="s">
        <v>143</v>
      </c>
      <c r="U332" s="23"/>
      <c r="V332" s="23"/>
      <c r="W332" s="23"/>
    </row>
    <row r="333" s="4" customFormat="1" ht="30" customHeight="1" spans="1:23">
      <c r="A333" s="23"/>
      <c r="B333" s="51"/>
      <c r="C333" s="50" t="s">
        <v>642</v>
      </c>
      <c r="D333" s="30" t="s">
        <v>72</v>
      </c>
      <c r="E333" s="30" t="s">
        <v>72</v>
      </c>
      <c r="F333" s="31" t="s">
        <v>114</v>
      </c>
      <c r="G333" s="31" t="s">
        <v>653</v>
      </c>
      <c r="H333" s="32"/>
      <c r="I333" s="31">
        <v>2022</v>
      </c>
      <c r="J333" s="46">
        <v>110.6</v>
      </c>
      <c r="K333" s="46" t="s">
        <v>200</v>
      </c>
      <c r="L333" s="77">
        <v>4.2028</v>
      </c>
      <c r="M333" s="23" t="s">
        <v>30</v>
      </c>
      <c r="N333" s="70" t="s">
        <v>644</v>
      </c>
      <c r="O333" s="70" t="s">
        <v>653</v>
      </c>
      <c r="P333" s="63" t="s">
        <v>645</v>
      </c>
      <c r="Q333" s="23" t="s">
        <v>654</v>
      </c>
      <c r="R333" s="46" t="s">
        <v>655</v>
      </c>
      <c r="S333" s="46" t="s">
        <v>42</v>
      </c>
      <c r="T333" s="23" t="s">
        <v>143</v>
      </c>
      <c r="U333" s="23">
        <v>140</v>
      </c>
      <c r="V333" s="23">
        <v>517</v>
      </c>
      <c r="W333" s="23"/>
    </row>
    <row r="334" s="4" customFormat="1" ht="30" customHeight="1" spans="1:23">
      <c r="A334" s="23"/>
      <c r="B334" s="51"/>
      <c r="C334" s="50" t="s">
        <v>656</v>
      </c>
      <c r="D334" s="30" t="s">
        <v>72</v>
      </c>
      <c r="E334" s="30" t="s">
        <v>72</v>
      </c>
      <c r="F334" s="31" t="s">
        <v>114</v>
      </c>
      <c r="G334" s="31" t="s">
        <v>653</v>
      </c>
      <c r="H334" s="32"/>
      <c r="I334" s="31">
        <v>2022</v>
      </c>
      <c r="J334" s="46">
        <v>34.04</v>
      </c>
      <c r="K334" s="46" t="s">
        <v>200</v>
      </c>
      <c r="L334" s="77">
        <v>1.9824</v>
      </c>
      <c r="M334" s="23" t="s">
        <v>30</v>
      </c>
      <c r="N334" s="70" t="s">
        <v>644</v>
      </c>
      <c r="O334" s="70" t="s">
        <v>653</v>
      </c>
      <c r="P334" s="63" t="s">
        <v>645</v>
      </c>
      <c r="Q334" s="23" t="s">
        <v>654</v>
      </c>
      <c r="R334" s="46" t="s">
        <v>655</v>
      </c>
      <c r="S334" s="46" t="s">
        <v>42</v>
      </c>
      <c r="T334" s="23"/>
      <c r="U334" s="23"/>
      <c r="V334" s="23"/>
      <c r="W334" s="23"/>
    </row>
    <row r="335" s="4" customFormat="1" ht="30" customHeight="1" spans="1:23">
      <c r="A335" s="23"/>
      <c r="B335" s="51"/>
      <c r="C335" s="50" t="s">
        <v>651</v>
      </c>
      <c r="D335" s="30" t="s">
        <v>72</v>
      </c>
      <c r="E335" s="30" t="s">
        <v>72</v>
      </c>
      <c r="F335" s="31" t="s">
        <v>114</v>
      </c>
      <c r="G335" s="31" t="s">
        <v>653</v>
      </c>
      <c r="H335" s="32"/>
      <c r="I335" s="31">
        <v>2022</v>
      </c>
      <c r="J335" s="46">
        <v>215</v>
      </c>
      <c r="K335" s="46" t="s">
        <v>194</v>
      </c>
      <c r="L335" s="77">
        <v>0.7525</v>
      </c>
      <c r="M335" s="23" t="s">
        <v>30</v>
      </c>
      <c r="N335" s="70" t="s">
        <v>644</v>
      </c>
      <c r="O335" s="70" t="s">
        <v>653</v>
      </c>
      <c r="P335" s="63" t="s">
        <v>645</v>
      </c>
      <c r="Q335" s="23" t="s">
        <v>654</v>
      </c>
      <c r="R335" s="46" t="s">
        <v>655</v>
      </c>
      <c r="S335" s="46" t="s">
        <v>42</v>
      </c>
      <c r="T335" s="23"/>
      <c r="U335" s="23"/>
      <c r="V335" s="23"/>
      <c r="W335" s="23"/>
    </row>
    <row r="336" s="4" customFormat="1" ht="30" customHeight="1" spans="1:23">
      <c r="A336" s="23"/>
      <c r="B336" s="51"/>
      <c r="C336" s="50" t="s">
        <v>642</v>
      </c>
      <c r="D336" s="30" t="s">
        <v>72</v>
      </c>
      <c r="E336" s="30" t="s">
        <v>72</v>
      </c>
      <c r="F336" s="31" t="s">
        <v>114</v>
      </c>
      <c r="G336" s="31" t="s">
        <v>657</v>
      </c>
      <c r="H336" s="32"/>
      <c r="I336" s="31">
        <v>2022</v>
      </c>
      <c r="J336" s="46">
        <v>40.04</v>
      </c>
      <c r="K336" s="46" t="s">
        <v>200</v>
      </c>
      <c r="L336" s="77">
        <v>1.5215</v>
      </c>
      <c r="M336" s="23" t="s">
        <v>30</v>
      </c>
      <c r="N336" s="70" t="s">
        <v>644</v>
      </c>
      <c r="O336" s="70" t="s">
        <v>657</v>
      </c>
      <c r="P336" s="63" t="s">
        <v>645</v>
      </c>
      <c r="Q336" s="23" t="s">
        <v>658</v>
      </c>
      <c r="R336" s="46" t="s">
        <v>659</v>
      </c>
      <c r="S336" s="46" t="s">
        <v>42</v>
      </c>
      <c r="T336" s="23" t="s">
        <v>143</v>
      </c>
      <c r="U336" s="23">
        <v>109</v>
      </c>
      <c r="V336" s="23">
        <v>420</v>
      </c>
      <c r="W336" s="23"/>
    </row>
    <row r="337" s="4" customFormat="1" ht="30" customHeight="1" spans="1:23">
      <c r="A337" s="23"/>
      <c r="B337" s="51"/>
      <c r="C337" s="50" t="s">
        <v>656</v>
      </c>
      <c r="D337" s="30" t="s">
        <v>72</v>
      </c>
      <c r="E337" s="30" t="s">
        <v>72</v>
      </c>
      <c r="F337" s="31" t="s">
        <v>114</v>
      </c>
      <c r="G337" s="31" t="s">
        <v>657</v>
      </c>
      <c r="H337" s="32"/>
      <c r="I337" s="31">
        <v>2022</v>
      </c>
      <c r="J337" s="46">
        <v>16.5</v>
      </c>
      <c r="K337" s="46" t="s">
        <v>200</v>
      </c>
      <c r="L337" s="77">
        <v>0.99</v>
      </c>
      <c r="M337" s="23" t="s">
        <v>30</v>
      </c>
      <c r="N337" s="70" t="s">
        <v>644</v>
      </c>
      <c r="O337" s="70" t="s">
        <v>657</v>
      </c>
      <c r="P337" s="63" t="s">
        <v>645</v>
      </c>
      <c r="Q337" s="23" t="s">
        <v>658</v>
      </c>
      <c r="R337" s="46" t="s">
        <v>659</v>
      </c>
      <c r="S337" s="46" t="s">
        <v>42</v>
      </c>
      <c r="T337" s="23"/>
      <c r="U337" s="23"/>
      <c r="V337" s="23"/>
      <c r="W337" s="23"/>
    </row>
    <row r="338" s="4" customFormat="1" ht="30" customHeight="1" spans="1:23">
      <c r="A338" s="23"/>
      <c r="B338" s="51"/>
      <c r="C338" s="50" t="s">
        <v>651</v>
      </c>
      <c r="D338" s="30" t="s">
        <v>72</v>
      </c>
      <c r="E338" s="30" t="s">
        <v>72</v>
      </c>
      <c r="F338" s="31" t="s">
        <v>114</v>
      </c>
      <c r="G338" s="31" t="s">
        <v>657</v>
      </c>
      <c r="H338" s="32"/>
      <c r="I338" s="31">
        <v>2022</v>
      </c>
      <c r="J338" s="46">
        <v>210</v>
      </c>
      <c r="K338" s="46" t="s">
        <v>194</v>
      </c>
      <c r="L338" s="77">
        <v>0.735</v>
      </c>
      <c r="M338" s="23" t="s">
        <v>30</v>
      </c>
      <c r="N338" s="70" t="s">
        <v>644</v>
      </c>
      <c r="O338" s="70" t="s">
        <v>657</v>
      </c>
      <c r="P338" s="63" t="s">
        <v>645</v>
      </c>
      <c r="Q338" s="23" t="s">
        <v>658</v>
      </c>
      <c r="R338" s="46" t="s">
        <v>659</v>
      </c>
      <c r="S338" s="46" t="s">
        <v>42</v>
      </c>
      <c r="T338" s="23"/>
      <c r="U338" s="23"/>
      <c r="V338" s="23"/>
      <c r="W338" s="23"/>
    </row>
    <row r="339" s="4" customFormat="1" ht="30" customHeight="1" spans="1:23">
      <c r="A339" s="23"/>
      <c r="B339" s="51"/>
      <c r="C339" s="50" t="s">
        <v>642</v>
      </c>
      <c r="D339" s="30" t="s">
        <v>72</v>
      </c>
      <c r="E339" s="30" t="s">
        <v>72</v>
      </c>
      <c r="F339" s="31" t="s">
        <v>114</v>
      </c>
      <c r="G339" s="31" t="s">
        <v>660</v>
      </c>
      <c r="H339" s="32"/>
      <c r="I339" s="31">
        <v>2022</v>
      </c>
      <c r="J339" s="46">
        <v>29.4</v>
      </c>
      <c r="K339" s="46" t="s">
        <v>200</v>
      </c>
      <c r="L339" s="77">
        <v>1.1172</v>
      </c>
      <c r="M339" s="23" t="s">
        <v>30</v>
      </c>
      <c r="N339" s="70" t="s">
        <v>644</v>
      </c>
      <c r="O339" s="70" t="s">
        <v>660</v>
      </c>
      <c r="P339" s="63" t="s">
        <v>645</v>
      </c>
      <c r="Q339" s="23" t="s">
        <v>661</v>
      </c>
      <c r="R339" s="46" t="s">
        <v>116</v>
      </c>
      <c r="S339" s="46" t="s">
        <v>42</v>
      </c>
      <c r="T339" s="23" t="s">
        <v>143</v>
      </c>
      <c r="U339" s="23">
        <v>258</v>
      </c>
      <c r="V339" s="23">
        <v>1060</v>
      </c>
      <c r="W339" s="23"/>
    </row>
    <row r="340" s="4" customFormat="1" ht="30" customHeight="1" spans="1:23">
      <c r="A340" s="23"/>
      <c r="B340" s="51"/>
      <c r="C340" s="50" t="s">
        <v>656</v>
      </c>
      <c r="D340" s="30" t="s">
        <v>72</v>
      </c>
      <c r="E340" s="30" t="s">
        <v>72</v>
      </c>
      <c r="F340" s="31" t="s">
        <v>114</v>
      </c>
      <c r="G340" s="31" t="s">
        <v>660</v>
      </c>
      <c r="H340" s="32"/>
      <c r="I340" s="31">
        <v>2022</v>
      </c>
      <c r="J340" s="46">
        <v>13.2</v>
      </c>
      <c r="K340" s="46" t="s">
        <v>200</v>
      </c>
      <c r="L340" s="77">
        <v>0.792</v>
      </c>
      <c r="M340" s="23" t="s">
        <v>30</v>
      </c>
      <c r="N340" s="70" t="s">
        <v>644</v>
      </c>
      <c r="O340" s="70" t="s">
        <v>660</v>
      </c>
      <c r="P340" s="63" t="s">
        <v>645</v>
      </c>
      <c r="Q340" s="23" t="s">
        <v>661</v>
      </c>
      <c r="R340" s="46" t="s">
        <v>116</v>
      </c>
      <c r="S340" s="46" t="s">
        <v>42</v>
      </c>
      <c r="T340" s="23"/>
      <c r="U340" s="23"/>
      <c r="V340" s="23"/>
      <c r="W340" s="23"/>
    </row>
    <row r="341" s="4" customFormat="1" ht="30" customHeight="1" spans="1:23">
      <c r="A341" s="23"/>
      <c r="B341" s="51"/>
      <c r="C341" s="50" t="s">
        <v>651</v>
      </c>
      <c r="D341" s="30" t="s">
        <v>72</v>
      </c>
      <c r="E341" s="30" t="s">
        <v>72</v>
      </c>
      <c r="F341" s="31" t="s">
        <v>114</v>
      </c>
      <c r="G341" s="31" t="s">
        <v>660</v>
      </c>
      <c r="H341" s="32"/>
      <c r="I341" s="31">
        <v>2022</v>
      </c>
      <c r="J341" s="46">
        <v>40</v>
      </c>
      <c r="K341" s="46" t="s">
        <v>194</v>
      </c>
      <c r="L341" s="77">
        <v>0.14</v>
      </c>
      <c r="M341" s="23" t="s">
        <v>30</v>
      </c>
      <c r="N341" s="70" t="s">
        <v>644</v>
      </c>
      <c r="O341" s="70" t="s">
        <v>660</v>
      </c>
      <c r="P341" s="63" t="s">
        <v>645</v>
      </c>
      <c r="Q341" s="23" t="s">
        <v>661</v>
      </c>
      <c r="R341" s="46" t="s">
        <v>116</v>
      </c>
      <c r="S341" s="46" t="s">
        <v>42</v>
      </c>
      <c r="T341" s="23"/>
      <c r="U341" s="23"/>
      <c r="V341" s="23"/>
      <c r="W341" s="23"/>
    </row>
    <row r="342" s="4" customFormat="1" ht="30" customHeight="1" spans="1:23">
      <c r="A342" s="23"/>
      <c r="B342" s="51"/>
      <c r="C342" s="50" t="s">
        <v>642</v>
      </c>
      <c r="D342" s="30" t="s">
        <v>72</v>
      </c>
      <c r="E342" s="30" t="s">
        <v>72</v>
      </c>
      <c r="F342" s="31" t="s">
        <v>114</v>
      </c>
      <c r="G342" s="31" t="s">
        <v>662</v>
      </c>
      <c r="H342" s="32"/>
      <c r="I342" s="31">
        <v>2022</v>
      </c>
      <c r="J342" s="46">
        <v>78.4</v>
      </c>
      <c r="K342" s="46" t="s">
        <v>200</v>
      </c>
      <c r="L342" s="77">
        <v>2.9792</v>
      </c>
      <c r="M342" s="23" t="s">
        <v>30</v>
      </c>
      <c r="N342" s="70" t="s">
        <v>644</v>
      </c>
      <c r="O342" s="70" t="s">
        <v>662</v>
      </c>
      <c r="P342" s="63" t="s">
        <v>645</v>
      </c>
      <c r="Q342" s="23" t="s">
        <v>663</v>
      </c>
      <c r="R342" s="46" t="s">
        <v>664</v>
      </c>
      <c r="S342" s="46" t="s">
        <v>42</v>
      </c>
      <c r="T342" s="23" t="s">
        <v>143</v>
      </c>
      <c r="U342" s="23">
        <v>410</v>
      </c>
      <c r="V342" s="23">
        <v>1619</v>
      </c>
      <c r="W342" s="23"/>
    </row>
    <row r="343" s="4" customFormat="1" ht="30" customHeight="1" spans="1:23">
      <c r="A343" s="23"/>
      <c r="B343" s="81"/>
      <c r="C343" s="82" t="s">
        <v>656</v>
      </c>
      <c r="D343" s="30" t="s">
        <v>72</v>
      </c>
      <c r="E343" s="30" t="s">
        <v>72</v>
      </c>
      <c r="F343" s="31" t="s">
        <v>114</v>
      </c>
      <c r="G343" s="31" t="s">
        <v>662</v>
      </c>
      <c r="H343" s="32"/>
      <c r="I343" s="31">
        <v>2022</v>
      </c>
      <c r="J343" s="46">
        <v>15.3</v>
      </c>
      <c r="K343" s="46" t="s">
        <v>200</v>
      </c>
      <c r="L343" s="70">
        <v>0.918</v>
      </c>
      <c r="M343" s="23" t="s">
        <v>30</v>
      </c>
      <c r="N343" s="70" t="s">
        <v>644</v>
      </c>
      <c r="O343" s="70" t="s">
        <v>662</v>
      </c>
      <c r="P343" s="63" t="s">
        <v>645</v>
      </c>
      <c r="Q343" s="23" t="s">
        <v>663</v>
      </c>
      <c r="R343" s="46" t="s">
        <v>664</v>
      </c>
      <c r="S343" s="46" t="s">
        <v>42</v>
      </c>
      <c r="T343" s="23"/>
      <c r="U343" s="23"/>
      <c r="V343" s="23"/>
      <c r="W343" s="23"/>
    </row>
    <row r="344" s="4" customFormat="1" ht="30" customHeight="1" spans="1:23">
      <c r="A344" s="23"/>
      <c r="B344" s="81"/>
      <c r="C344" s="82" t="s">
        <v>651</v>
      </c>
      <c r="D344" s="30" t="s">
        <v>72</v>
      </c>
      <c r="E344" s="30" t="s">
        <v>72</v>
      </c>
      <c r="F344" s="31" t="s">
        <v>114</v>
      </c>
      <c r="G344" s="31" t="s">
        <v>662</v>
      </c>
      <c r="H344" s="32"/>
      <c r="I344" s="31">
        <v>2022</v>
      </c>
      <c r="J344" s="46">
        <v>63</v>
      </c>
      <c r="K344" s="46" t="s">
        <v>194</v>
      </c>
      <c r="L344" s="70">
        <v>0.2205</v>
      </c>
      <c r="M344" s="23" t="s">
        <v>30</v>
      </c>
      <c r="N344" s="70" t="s">
        <v>644</v>
      </c>
      <c r="O344" s="70" t="s">
        <v>662</v>
      </c>
      <c r="P344" s="63" t="s">
        <v>645</v>
      </c>
      <c r="Q344" s="23" t="s">
        <v>663</v>
      </c>
      <c r="R344" s="46" t="s">
        <v>664</v>
      </c>
      <c r="S344" s="46" t="s">
        <v>42</v>
      </c>
      <c r="T344" s="23"/>
      <c r="U344" s="23"/>
      <c r="V344" s="23"/>
      <c r="W344" s="23"/>
    </row>
    <row r="345" s="4" customFormat="1" ht="42" customHeight="1" spans="1:23">
      <c r="A345" s="23">
        <v>70</v>
      </c>
      <c r="B345" s="28" t="s">
        <v>665</v>
      </c>
      <c r="C345" s="29"/>
      <c r="D345" s="30"/>
      <c r="E345" s="30"/>
      <c r="F345" s="31"/>
      <c r="G345" s="31"/>
      <c r="H345" s="32"/>
      <c r="I345" s="31"/>
      <c r="J345" s="46"/>
      <c r="K345" s="46"/>
      <c r="L345" s="60">
        <v>3</v>
      </c>
      <c r="M345" s="23" t="s">
        <v>30</v>
      </c>
      <c r="N345" s="70" t="s">
        <v>644</v>
      </c>
      <c r="O345" s="70"/>
      <c r="P345" s="63"/>
      <c r="Q345" s="23"/>
      <c r="R345" s="46"/>
      <c r="S345" s="46"/>
      <c r="T345" s="23"/>
      <c r="U345" s="23">
        <v>21</v>
      </c>
      <c r="V345" s="23">
        <v>76</v>
      </c>
      <c r="W345" s="23"/>
    </row>
    <row r="346" s="4" customFormat="1" ht="30" customHeight="1" spans="1:23">
      <c r="A346" s="23"/>
      <c r="B346" s="81"/>
      <c r="C346" s="31" t="s">
        <v>666</v>
      </c>
      <c r="D346" s="79" t="s">
        <v>72</v>
      </c>
      <c r="E346" s="79" t="s">
        <v>73</v>
      </c>
      <c r="F346" s="31" t="s">
        <v>114</v>
      </c>
      <c r="G346" s="31" t="s">
        <v>667</v>
      </c>
      <c r="H346" s="32" t="s">
        <v>668</v>
      </c>
      <c r="I346" s="31">
        <v>2023</v>
      </c>
      <c r="J346" s="71">
        <v>161</v>
      </c>
      <c r="K346" s="71" t="s">
        <v>626</v>
      </c>
      <c r="L346" s="142">
        <v>1.288</v>
      </c>
      <c r="M346" s="23" t="s">
        <v>30</v>
      </c>
      <c r="N346" s="70" t="s">
        <v>644</v>
      </c>
      <c r="O346" s="70" t="s">
        <v>667</v>
      </c>
      <c r="P346" s="69" t="s">
        <v>669</v>
      </c>
      <c r="Q346" s="70" t="s">
        <v>667</v>
      </c>
      <c r="R346" s="46" t="s">
        <v>655</v>
      </c>
      <c r="S346" s="46" t="s">
        <v>42</v>
      </c>
      <c r="T346" s="23" t="s">
        <v>143</v>
      </c>
      <c r="U346" s="23">
        <v>21</v>
      </c>
      <c r="V346" s="23">
        <v>76</v>
      </c>
      <c r="W346" s="23"/>
    </row>
    <row r="347" s="4" customFormat="1" ht="30" customHeight="1" spans="1:23">
      <c r="A347" s="23"/>
      <c r="B347" s="81"/>
      <c r="C347" s="70" t="s">
        <v>670</v>
      </c>
      <c r="D347" s="79" t="s">
        <v>72</v>
      </c>
      <c r="E347" s="79" t="s">
        <v>73</v>
      </c>
      <c r="F347" s="31" t="s">
        <v>114</v>
      </c>
      <c r="G347" s="31" t="s">
        <v>667</v>
      </c>
      <c r="H347" s="32" t="s">
        <v>668</v>
      </c>
      <c r="I347" s="31">
        <v>2023</v>
      </c>
      <c r="J347" s="71">
        <v>11.02</v>
      </c>
      <c r="K347" s="71" t="s">
        <v>626</v>
      </c>
      <c r="L347" s="143">
        <v>0.6908</v>
      </c>
      <c r="M347" s="23" t="s">
        <v>30</v>
      </c>
      <c r="N347" s="70" t="s">
        <v>644</v>
      </c>
      <c r="O347" s="70" t="s">
        <v>667</v>
      </c>
      <c r="P347" s="69" t="s">
        <v>669</v>
      </c>
      <c r="Q347" s="70" t="s">
        <v>667</v>
      </c>
      <c r="R347" s="46" t="s">
        <v>655</v>
      </c>
      <c r="S347" s="46" t="s">
        <v>42</v>
      </c>
      <c r="T347" s="23" t="s">
        <v>143</v>
      </c>
      <c r="U347" s="23">
        <v>21</v>
      </c>
      <c r="V347" s="23">
        <v>76</v>
      </c>
      <c r="W347" s="23"/>
    </row>
    <row r="348" s="4" customFormat="1" ht="30" customHeight="1" spans="1:23">
      <c r="A348" s="23"/>
      <c r="B348" s="50"/>
      <c r="C348" s="70" t="s">
        <v>671</v>
      </c>
      <c r="D348" s="79" t="s">
        <v>72</v>
      </c>
      <c r="E348" s="79" t="s">
        <v>73</v>
      </c>
      <c r="F348" s="31" t="s">
        <v>114</v>
      </c>
      <c r="G348" s="31" t="s">
        <v>667</v>
      </c>
      <c r="H348" s="32" t="s">
        <v>668</v>
      </c>
      <c r="I348" s="31">
        <v>2023</v>
      </c>
      <c r="J348" s="71">
        <v>30</v>
      </c>
      <c r="K348" s="71" t="s">
        <v>626</v>
      </c>
      <c r="L348" s="143">
        <v>0.1332</v>
      </c>
      <c r="M348" s="23" t="s">
        <v>30</v>
      </c>
      <c r="N348" s="70" t="s">
        <v>644</v>
      </c>
      <c r="O348" s="70" t="s">
        <v>667</v>
      </c>
      <c r="P348" s="69" t="s">
        <v>669</v>
      </c>
      <c r="Q348" s="70" t="s">
        <v>667</v>
      </c>
      <c r="R348" s="46" t="s">
        <v>655</v>
      </c>
      <c r="S348" s="46" t="s">
        <v>42</v>
      </c>
      <c r="T348" s="23" t="s">
        <v>143</v>
      </c>
      <c r="U348" s="23">
        <v>21</v>
      </c>
      <c r="V348" s="23">
        <v>76</v>
      </c>
      <c r="W348" s="23"/>
    </row>
    <row r="349" s="4" customFormat="1" ht="30" customHeight="1" spans="1:23">
      <c r="A349" s="23"/>
      <c r="B349" s="50"/>
      <c r="C349" s="70" t="s">
        <v>672</v>
      </c>
      <c r="D349" s="79" t="s">
        <v>72</v>
      </c>
      <c r="E349" s="79" t="s">
        <v>73</v>
      </c>
      <c r="F349" s="31" t="s">
        <v>114</v>
      </c>
      <c r="G349" s="31" t="s">
        <v>667</v>
      </c>
      <c r="H349" s="32" t="s">
        <v>668</v>
      </c>
      <c r="I349" s="31">
        <v>2023</v>
      </c>
      <c r="J349" s="71">
        <v>300</v>
      </c>
      <c r="K349" s="71" t="s">
        <v>626</v>
      </c>
      <c r="L349" s="143">
        <v>0.36</v>
      </c>
      <c r="M349" s="23" t="s">
        <v>30</v>
      </c>
      <c r="N349" s="70" t="s">
        <v>644</v>
      </c>
      <c r="O349" s="70" t="s">
        <v>667</v>
      </c>
      <c r="P349" s="69" t="s">
        <v>669</v>
      </c>
      <c r="Q349" s="70" t="s">
        <v>667</v>
      </c>
      <c r="R349" s="46" t="s">
        <v>655</v>
      </c>
      <c r="S349" s="46" t="s">
        <v>42</v>
      </c>
      <c r="T349" s="23" t="s">
        <v>143</v>
      </c>
      <c r="U349" s="23">
        <v>21</v>
      </c>
      <c r="V349" s="23">
        <v>76</v>
      </c>
      <c r="W349" s="23"/>
    </row>
    <row r="350" s="4" customFormat="1" ht="30" customHeight="1" spans="1:23">
      <c r="A350" s="23"/>
      <c r="B350" s="50"/>
      <c r="C350" s="31" t="s">
        <v>279</v>
      </c>
      <c r="D350" s="79" t="s">
        <v>72</v>
      </c>
      <c r="E350" s="79" t="s">
        <v>73</v>
      </c>
      <c r="F350" s="31" t="s">
        <v>114</v>
      </c>
      <c r="G350" s="31" t="s">
        <v>667</v>
      </c>
      <c r="H350" s="32" t="s">
        <v>668</v>
      </c>
      <c r="I350" s="31">
        <v>2023</v>
      </c>
      <c r="J350" s="71">
        <v>8</v>
      </c>
      <c r="K350" s="71" t="s">
        <v>280</v>
      </c>
      <c r="L350" s="142">
        <v>0.528</v>
      </c>
      <c r="M350" s="23" t="s">
        <v>30</v>
      </c>
      <c r="N350" s="70" t="s">
        <v>644</v>
      </c>
      <c r="O350" s="70" t="s">
        <v>667</v>
      </c>
      <c r="P350" s="69" t="s">
        <v>669</v>
      </c>
      <c r="Q350" s="70" t="s">
        <v>667</v>
      </c>
      <c r="R350" s="46" t="s">
        <v>655</v>
      </c>
      <c r="S350" s="46" t="s">
        <v>42</v>
      </c>
      <c r="T350" s="23" t="s">
        <v>143</v>
      </c>
      <c r="U350" s="23">
        <v>21</v>
      </c>
      <c r="V350" s="23">
        <v>76</v>
      </c>
      <c r="W350" s="23"/>
    </row>
    <row r="351" s="4" customFormat="1" ht="30" customHeight="1" spans="1:23">
      <c r="A351" s="23">
        <v>71</v>
      </c>
      <c r="B351" s="29" t="s">
        <v>673</v>
      </c>
      <c r="C351" s="29"/>
      <c r="D351" s="30"/>
      <c r="E351" s="30"/>
      <c r="F351" s="31"/>
      <c r="G351" s="31"/>
      <c r="H351" s="32"/>
      <c r="I351" s="31"/>
      <c r="J351" s="46"/>
      <c r="K351" s="46"/>
      <c r="L351" s="77">
        <v>16</v>
      </c>
      <c r="M351" s="23" t="s">
        <v>70</v>
      </c>
      <c r="N351" s="70" t="s">
        <v>644</v>
      </c>
      <c r="O351" s="70"/>
      <c r="P351" s="63"/>
      <c r="Q351" s="23"/>
      <c r="R351" s="46"/>
      <c r="S351" s="46"/>
      <c r="T351" s="23"/>
      <c r="U351" s="37">
        <v>44</v>
      </c>
      <c r="V351" s="37">
        <v>180</v>
      </c>
      <c r="W351" s="23"/>
    </row>
    <row r="352" s="4" customFormat="1" ht="30" customHeight="1" spans="1:23">
      <c r="A352" s="23"/>
      <c r="B352" s="50"/>
      <c r="C352" s="31" t="s">
        <v>674</v>
      </c>
      <c r="D352" s="30" t="s">
        <v>72</v>
      </c>
      <c r="E352" s="30" t="s">
        <v>73</v>
      </c>
      <c r="F352" s="31" t="s">
        <v>675</v>
      </c>
      <c r="G352" s="31" t="s">
        <v>676</v>
      </c>
      <c r="H352" s="32" t="s">
        <v>677</v>
      </c>
      <c r="I352" s="42">
        <v>2022</v>
      </c>
      <c r="J352" s="31" t="s">
        <v>678</v>
      </c>
      <c r="K352" s="71" t="s">
        <v>285</v>
      </c>
      <c r="L352" s="67">
        <v>5.9</v>
      </c>
      <c r="M352" s="42" t="s">
        <v>282</v>
      </c>
      <c r="N352" s="110" t="s">
        <v>644</v>
      </c>
      <c r="O352" s="110" t="s">
        <v>660</v>
      </c>
      <c r="P352" s="111">
        <v>45194</v>
      </c>
      <c r="Q352" s="110" t="s">
        <v>660</v>
      </c>
      <c r="R352" s="108" t="s">
        <v>679</v>
      </c>
      <c r="S352" s="108" t="s">
        <v>132</v>
      </c>
      <c r="T352" s="42" t="s">
        <v>251</v>
      </c>
      <c r="U352" s="42">
        <v>38</v>
      </c>
      <c r="V352" s="42">
        <v>160</v>
      </c>
      <c r="W352" s="23"/>
    </row>
    <row r="353" s="4" customFormat="1" ht="25" customHeight="1" spans="1:23">
      <c r="A353" s="23"/>
      <c r="B353" s="50"/>
      <c r="C353" s="31" t="s">
        <v>458</v>
      </c>
      <c r="D353" s="30" t="s">
        <v>72</v>
      </c>
      <c r="E353" s="30" t="s">
        <v>73</v>
      </c>
      <c r="F353" s="31" t="s">
        <v>675</v>
      </c>
      <c r="G353" s="31" t="s">
        <v>676</v>
      </c>
      <c r="H353" s="32" t="s">
        <v>677</v>
      </c>
      <c r="I353" s="42">
        <v>2022</v>
      </c>
      <c r="J353" s="31">
        <v>220</v>
      </c>
      <c r="K353" s="71" t="s">
        <v>194</v>
      </c>
      <c r="L353" s="67">
        <v>0.38</v>
      </c>
      <c r="M353" s="97"/>
      <c r="N353" s="144"/>
      <c r="O353" s="144"/>
      <c r="P353" s="145"/>
      <c r="Q353" s="144"/>
      <c r="R353" s="147"/>
      <c r="S353" s="147"/>
      <c r="T353" s="97"/>
      <c r="U353" s="97"/>
      <c r="V353" s="97"/>
      <c r="W353" s="23"/>
    </row>
    <row r="354" s="4" customFormat="1" ht="23" customHeight="1" spans="1:23">
      <c r="A354" s="23"/>
      <c r="B354" s="50"/>
      <c r="C354" s="31" t="s">
        <v>680</v>
      </c>
      <c r="D354" s="30" t="s">
        <v>72</v>
      </c>
      <c r="E354" s="30" t="s">
        <v>73</v>
      </c>
      <c r="F354" s="31" t="s">
        <v>675</v>
      </c>
      <c r="G354" s="31" t="s">
        <v>676</v>
      </c>
      <c r="H354" s="32" t="s">
        <v>677</v>
      </c>
      <c r="I354" s="42">
        <v>2022</v>
      </c>
      <c r="J354" s="31">
        <v>1</v>
      </c>
      <c r="K354" s="71" t="s">
        <v>285</v>
      </c>
      <c r="L354" s="67">
        <v>0.72</v>
      </c>
      <c r="M354" s="44"/>
      <c r="N354" s="124"/>
      <c r="O354" s="124"/>
      <c r="P354" s="92"/>
      <c r="Q354" s="124"/>
      <c r="R354" s="95"/>
      <c r="S354" s="95"/>
      <c r="T354" s="44"/>
      <c r="U354" s="44"/>
      <c r="V354" s="44"/>
      <c r="W354" s="23"/>
    </row>
    <row r="355" s="4" customFormat="1" ht="30" customHeight="1" spans="1:23">
      <c r="A355" s="23"/>
      <c r="B355" s="50"/>
      <c r="C355" s="31" t="s">
        <v>681</v>
      </c>
      <c r="D355" s="30" t="s">
        <v>72</v>
      </c>
      <c r="E355" s="30" t="s">
        <v>73</v>
      </c>
      <c r="F355" s="31" t="s">
        <v>675</v>
      </c>
      <c r="G355" s="31" t="s">
        <v>682</v>
      </c>
      <c r="H355" s="32" t="s">
        <v>683</v>
      </c>
      <c r="I355" s="42">
        <v>2022</v>
      </c>
      <c r="J355" s="31">
        <v>2142</v>
      </c>
      <c r="K355" s="71" t="s">
        <v>194</v>
      </c>
      <c r="L355" s="70">
        <v>3.8</v>
      </c>
      <c r="M355" s="42" t="s">
        <v>282</v>
      </c>
      <c r="N355" s="110" t="s">
        <v>644</v>
      </c>
      <c r="O355" s="110" t="s">
        <v>657</v>
      </c>
      <c r="P355" s="111">
        <v>45118</v>
      </c>
      <c r="Q355" s="110" t="s">
        <v>657</v>
      </c>
      <c r="R355" s="108" t="s">
        <v>684</v>
      </c>
      <c r="S355" s="108" t="s">
        <v>132</v>
      </c>
      <c r="T355" s="42" t="s">
        <v>251</v>
      </c>
      <c r="U355" s="42">
        <v>28</v>
      </c>
      <c r="V355" s="42">
        <v>108</v>
      </c>
      <c r="W355" s="23"/>
    </row>
    <row r="356" s="4" customFormat="1" ht="30" customHeight="1" spans="1:23">
      <c r="A356" s="23"/>
      <c r="B356" s="81"/>
      <c r="C356" s="31" t="s">
        <v>685</v>
      </c>
      <c r="D356" s="30" t="s">
        <v>72</v>
      </c>
      <c r="E356" s="30" t="s">
        <v>73</v>
      </c>
      <c r="F356" s="31" t="s">
        <v>675</v>
      </c>
      <c r="G356" s="31" t="s">
        <v>682</v>
      </c>
      <c r="H356" s="32" t="s">
        <v>683</v>
      </c>
      <c r="I356" s="42">
        <v>2022</v>
      </c>
      <c r="J356" s="31">
        <v>1602</v>
      </c>
      <c r="K356" s="71" t="s">
        <v>194</v>
      </c>
      <c r="L356" s="70">
        <v>4.4</v>
      </c>
      <c r="M356" s="44"/>
      <c r="N356" s="124"/>
      <c r="O356" s="124"/>
      <c r="P356" s="92"/>
      <c r="Q356" s="124"/>
      <c r="R356" s="95"/>
      <c r="S356" s="95"/>
      <c r="T356" s="44"/>
      <c r="U356" s="44"/>
      <c r="V356" s="44"/>
      <c r="W356" s="23"/>
    </row>
    <row r="357" s="4" customFormat="1" ht="30" customHeight="1" spans="1:23">
      <c r="A357" s="23"/>
      <c r="B357" s="81"/>
      <c r="C357" s="31" t="s">
        <v>685</v>
      </c>
      <c r="D357" s="79" t="s">
        <v>72</v>
      </c>
      <c r="E357" s="79" t="s">
        <v>73</v>
      </c>
      <c r="F357" s="31" t="s">
        <v>675</v>
      </c>
      <c r="G357" s="31" t="s">
        <v>682</v>
      </c>
      <c r="H357" s="32" t="s">
        <v>686</v>
      </c>
      <c r="I357" s="42">
        <v>2022</v>
      </c>
      <c r="J357" s="31">
        <v>324</v>
      </c>
      <c r="K357" s="71" t="s">
        <v>194</v>
      </c>
      <c r="L357" s="70">
        <v>0.8</v>
      </c>
      <c r="M357" s="31" t="s">
        <v>282</v>
      </c>
      <c r="N357" s="70" t="s">
        <v>644</v>
      </c>
      <c r="O357" s="70" t="s">
        <v>657</v>
      </c>
      <c r="P357" s="89">
        <v>45118</v>
      </c>
      <c r="Q357" s="70" t="s">
        <v>657</v>
      </c>
      <c r="R357" s="71" t="s">
        <v>684</v>
      </c>
      <c r="S357" s="71" t="s">
        <v>132</v>
      </c>
      <c r="T357" s="31" t="s">
        <v>251</v>
      </c>
      <c r="U357" s="31">
        <v>16</v>
      </c>
      <c r="V357" s="31">
        <v>72</v>
      </c>
      <c r="W357" s="23"/>
    </row>
    <row r="358" s="4" customFormat="1" ht="30" customHeight="1" spans="1:23">
      <c r="A358" s="23">
        <v>72</v>
      </c>
      <c r="B358" s="29" t="s">
        <v>687</v>
      </c>
      <c r="C358" s="29"/>
      <c r="D358" s="30"/>
      <c r="E358" s="30"/>
      <c r="F358" s="31"/>
      <c r="G358" s="31"/>
      <c r="H358" s="32"/>
      <c r="I358" s="31"/>
      <c r="J358" s="46"/>
      <c r="K358" s="46"/>
      <c r="L358" s="70">
        <v>746.5448</v>
      </c>
      <c r="M358" s="23" t="s">
        <v>30</v>
      </c>
      <c r="N358" s="70" t="s">
        <v>688</v>
      </c>
      <c r="O358" s="70"/>
      <c r="P358" s="63"/>
      <c r="Q358" s="23"/>
      <c r="R358" s="46"/>
      <c r="S358" s="46"/>
      <c r="T358" s="23"/>
      <c r="U358" s="23" t="s">
        <v>689</v>
      </c>
      <c r="V358" s="23" t="s">
        <v>690</v>
      </c>
      <c r="W358" s="23"/>
    </row>
    <row r="359" s="4" customFormat="1" ht="30" customHeight="1" spans="1:23">
      <c r="A359" s="23"/>
      <c r="B359" s="29"/>
      <c r="C359" s="29" t="s">
        <v>691</v>
      </c>
      <c r="D359" s="30" t="s">
        <v>124</v>
      </c>
      <c r="E359" s="30" t="s">
        <v>55</v>
      </c>
      <c r="F359" s="31" t="s">
        <v>81</v>
      </c>
      <c r="G359" s="31" t="s">
        <v>692</v>
      </c>
      <c r="H359" s="32"/>
      <c r="I359" s="31">
        <v>2022</v>
      </c>
      <c r="J359" s="46" t="s">
        <v>693</v>
      </c>
      <c r="K359" s="46" t="s">
        <v>305</v>
      </c>
      <c r="L359" s="70">
        <v>597.5448</v>
      </c>
      <c r="M359" s="23" t="s">
        <v>30</v>
      </c>
      <c r="N359" s="70" t="s">
        <v>688</v>
      </c>
      <c r="O359" s="70" t="s">
        <v>694</v>
      </c>
      <c r="P359" s="63" t="s">
        <v>695</v>
      </c>
      <c r="Q359" s="23" t="s">
        <v>696</v>
      </c>
      <c r="R359" s="46" t="s">
        <v>697</v>
      </c>
      <c r="S359" s="46" t="s">
        <v>42</v>
      </c>
      <c r="T359" s="23" t="s">
        <v>698</v>
      </c>
      <c r="U359" s="23" t="s">
        <v>689</v>
      </c>
      <c r="V359" s="23" t="s">
        <v>690</v>
      </c>
      <c r="W359" s="23"/>
    </row>
    <row r="360" s="4" customFormat="1" ht="30" customHeight="1" spans="1:23">
      <c r="A360" s="23"/>
      <c r="B360" s="29"/>
      <c r="C360" s="29" t="s">
        <v>699</v>
      </c>
      <c r="D360" s="30" t="s">
        <v>124</v>
      </c>
      <c r="E360" s="30" t="s">
        <v>55</v>
      </c>
      <c r="F360" s="31" t="s">
        <v>81</v>
      </c>
      <c r="G360" s="31" t="s">
        <v>692</v>
      </c>
      <c r="H360" s="32"/>
      <c r="I360" s="31">
        <v>2022</v>
      </c>
      <c r="J360" s="46">
        <v>1110</v>
      </c>
      <c r="K360" s="46" t="s">
        <v>305</v>
      </c>
      <c r="L360" s="70">
        <v>149</v>
      </c>
      <c r="M360" s="23" t="s">
        <v>30</v>
      </c>
      <c r="N360" s="70" t="s">
        <v>688</v>
      </c>
      <c r="O360" s="70" t="s">
        <v>694</v>
      </c>
      <c r="P360" s="63" t="s">
        <v>695</v>
      </c>
      <c r="Q360" s="23" t="s">
        <v>696</v>
      </c>
      <c r="R360" s="46" t="s">
        <v>697</v>
      </c>
      <c r="S360" s="46" t="s">
        <v>42</v>
      </c>
      <c r="T360" s="23" t="s">
        <v>698</v>
      </c>
      <c r="U360" s="23" t="s">
        <v>689</v>
      </c>
      <c r="V360" s="23" t="s">
        <v>690</v>
      </c>
      <c r="W360" s="23"/>
    </row>
    <row r="361" s="4" customFormat="1" ht="30" customHeight="1" spans="1:23">
      <c r="A361" s="23">
        <v>73</v>
      </c>
      <c r="B361" s="29" t="s">
        <v>700</v>
      </c>
      <c r="C361" s="29"/>
      <c r="D361" s="30"/>
      <c r="E361" s="30"/>
      <c r="F361" s="31"/>
      <c r="G361" s="31"/>
      <c r="H361" s="32"/>
      <c r="I361" s="31"/>
      <c r="J361" s="46"/>
      <c r="K361" s="46"/>
      <c r="L361" s="70">
        <v>600</v>
      </c>
      <c r="M361" s="23" t="s">
        <v>122</v>
      </c>
      <c r="N361" s="70" t="s">
        <v>688</v>
      </c>
      <c r="O361" s="70"/>
      <c r="P361" s="63"/>
      <c r="Q361" s="23"/>
      <c r="R361" s="46"/>
      <c r="S361" s="46"/>
      <c r="T361" s="23"/>
      <c r="U361" s="31">
        <v>24</v>
      </c>
      <c r="V361" s="31">
        <v>63</v>
      </c>
      <c r="W361" s="23"/>
    </row>
    <row r="362" s="4" customFormat="1" ht="30" customHeight="1" spans="1:23">
      <c r="A362" s="23"/>
      <c r="B362" s="29"/>
      <c r="C362" s="44" t="s">
        <v>701</v>
      </c>
      <c r="D362" s="70" t="s">
        <v>124</v>
      </c>
      <c r="E362" s="30" t="s">
        <v>55</v>
      </c>
      <c r="F362" s="70" t="s">
        <v>81</v>
      </c>
      <c r="G362" s="70" t="s">
        <v>692</v>
      </c>
      <c r="H362" s="32"/>
      <c r="I362" s="31">
        <v>2022</v>
      </c>
      <c r="J362" s="71">
        <v>3500</v>
      </c>
      <c r="K362" s="71" t="s">
        <v>249</v>
      </c>
      <c r="L362" s="70">
        <v>455</v>
      </c>
      <c r="M362" s="31" t="s">
        <v>292</v>
      </c>
      <c r="N362" s="70" t="s">
        <v>688</v>
      </c>
      <c r="O362" s="70" t="s">
        <v>688</v>
      </c>
      <c r="P362" s="146" t="s">
        <v>702</v>
      </c>
      <c r="Q362" s="146" t="s">
        <v>694</v>
      </c>
      <c r="R362" s="146" t="s">
        <v>703</v>
      </c>
      <c r="S362" s="71" t="s">
        <v>132</v>
      </c>
      <c r="T362" s="146" t="s">
        <v>704</v>
      </c>
      <c r="U362" s="31">
        <v>24</v>
      </c>
      <c r="V362" s="31">
        <v>63</v>
      </c>
      <c r="W362" s="23"/>
    </row>
    <row r="363" s="4" customFormat="1" ht="30" customHeight="1" spans="1:23">
      <c r="A363" s="23"/>
      <c r="B363" s="29"/>
      <c r="C363" s="44" t="s">
        <v>705</v>
      </c>
      <c r="D363" s="70" t="s">
        <v>124</v>
      </c>
      <c r="E363" s="30" t="s">
        <v>55</v>
      </c>
      <c r="F363" s="70" t="s">
        <v>81</v>
      </c>
      <c r="G363" s="70" t="s">
        <v>692</v>
      </c>
      <c r="H363" s="32"/>
      <c r="I363" s="31">
        <v>2022</v>
      </c>
      <c r="J363" s="71">
        <v>800</v>
      </c>
      <c r="K363" s="71" t="s">
        <v>249</v>
      </c>
      <c r="L363" s="70">
        <v>11.2</v>
      </c>
      <c r="M363" s="31" t="s">
        <v>292</v>
      </c>
      <c r="N363" s="70" t="s">
        <v>688</v>
      </c>
      <c r="O363" s="70" t="s">
        <v>688</v>
      </c>
      <c r="P363" s="146" t="s">
        <v>702</v>
      </c>
      <c r="Q363" s="146" t="s">
        <v>694</v>
      </c>
      <c r="R363" s="146" t="s">
        <v>703</v>
      </c>
      <c r="S363" s="71" t="s">
        <v>132</v>
      </c>
      <c r="T363" s="146" t="s">
        <v>704</v>
      </c>
      <c r="U363" s="31">
        <v>24</v>
      </c>
      <c r="V363" s="31">
        <v>63</v>
      </c>
      <c r="W363" s="23"/>
    </row>
    <row r="364" s="4" customFormat="1" ht="30" customHeight="1" spans="1:23">
      <c r="A364" s="23"/>
      <c r="B364" s="29"/>
      <c r="C364" s="44" t="s">
        <v>706</v>
      </c>
      <c r="D364" s="70" t="s">
        <v>124</v>
      </c>
      <c r="E364" s="30" t="s">
        <v>55</v>
      </c>
      <c r="F364" s="70" t="s">
        <v>81</v>
      </c>
      <c r="G364" s="70" t="s">
        <v>692</v>
      </c>
      <c r="H364" s="32"/>
      <c r="I364" s="31">
        <v>2022</v>
      </c>
      <c r="J364" s="71">
        <v>1</v>
      </c>
      <c r="K364" s="71" t="s">
        <v>559</v>
      </c>
      <c r="L364" s="70">
        <v>123.3</v>
      </c>
      <c r="M364" s="31" t="s">
        <v>292</v>
      </c>
      <c r="N364" s="70" t="s">
        <v>688</v>
      </c>
      <c r="O364" s="70" t="s">
        <v>688</v>
      </c>
      <c r="P364" s="146" t="s">
        <v>702</v>
      </c>
      <c r="Q364" s="146" t="s">
        <v>694</v>
      </c>
      <c r="R364" s="146" t="s">
        <v>703</v>
      </c>
      <c r="S364" s="71" t="s">
        <v>132</v>
      </c>
      <c r="T364" s="146" t="s">
        <v>704</v>
      </c>
      <c r="U364" s="31">
        <v>24</v>
      </c>
      <c r="V364" s="31">
        <v>63</v>
      </c>
      <c r="W364" s="23"/>
    </row>
    <row r="365" s="4" customFormat="1" ht="30" customHeight="1" spans="1:23">
      <c r="A365" s="23"/>
      <c r="B365" s="29"/>
      <c r="C365" s="44" t="s">
        <v>707</v>
      </c>
      <c r="D365" s="70" t="s">
        <v>124</v>
      </c>
      <c r="E365" s="30" t="s">
        <v>55</v>
      </c>
      <c r="F365" s="70" t="s">
        <v>81</v>
      </c>
      <c r="G365" s="70" t="s">
        <v>692</v>
      </c>
      <c r="H365" s="32"/>
      <c r="I365" s="31">
        <v>2022</v>
      </c>
      <c r="J365" s="71">
        <v>1</v>
      </c>
      <c r="K365" s="71" t="s">
        <v>559</v>
      </c>
      <c r="L365" s="70">
        <v>10.5</v>
      </c>
      <c r="M365" s="31" t="s">
        <v>292</v>
      </c>
      <c r="N365" s="70" t="s">
        <v>688</v>
      </c>
      <c r="O365" s="70" t="s">
        <v>688</v>
      </c>
      <c r="P365" s="146" t="s">
        <v>702</v>
      </c>
      <c r="Q365" s="146" t="s">
        <v>694</v>
      </c>
      <c r="R365" s="146" t="s">
        <v>703</v>
      </c>
      <c r="S365" s="71" t="s">
        <v>132</v>
      </c>
      <c r="T365" s="146" t="s">
        <v>704</v>
      </c>
      <c r="U365" s="31">
        <v>24</v>
      </c>
      <c r="V365" s="31">
        <v>63</v>
      </c>
      <c r="W365" s="23"/>
    </row>
    <row r="366" s="4" customFormat="1" ht="30" customHeight="1" spans="1:23">
      <c r="A366" s="23">
        <v>74</v>
      </c>
      <c r="B366" s="29" t="s">
        <v>708</v>
      </c>
      <c r="C366" s="29"/>
      <c r="D366" s="30"/>
      <c r="E366" s="30"/>
      <c r="F366" s="31"/>
      <c r="G366" s="31"/>
      <c r="H366" s="32"/>
      <c r="I366" s="31"/>
      <c r="J366" s="46"/>
      <c r="K366" s="46"/>
      <c r="L366" s="70">
        <v>45.56</v>
      </c>
      <c r="M366" s="23" t="s">
        <v>70</v>
      </c>
      <c r="N366" s="70" t="s">
        <v>709</v>
      </c>
      <c r="O366" s="70"/>
      <c r="P366" s="63"/>
      <c r="Q366" s="23"/>
      <c r="R366" s="46"/>
      <c r="S366" s="46"/>
      <c r="T366" s="23"/>
      <c r="U366" s="23">
        <v>4458</v>
      </c>
      <c r="V366" s="23">
        <v>20058</v>
      </c>
      <c r="W366" s="23" t="s">
        <v>710</v>
      </c>
    </row>
    <row r="367" s="4" customFormat="1" ht="30" customHeight="1" spans="1:23">
      <c r="A367" s="23"/>
      <c r="B367" s="29"/>
      <c r="C367" s="29" t="s">
        <v>711</v>
      </c>
      <c r="D367" s="70" t="s">
        <v>124</v>
      </c>
      <c r="E367" s="30" t="s">
        <v>712</v>
      </c>
      <c r="F367" s="31" t="s">
        <v>81</v>
      </c>
      <c r="G367" s="31" t="s">
        <v>125</v>
      </c>
      <c r="H367" s="32" t="s">
        <v>713</v>
      </c>
      <c r="I367" s="31">
        <v>2022</v>
      </c>
      <c r="J367" s="46">
        <v>1</v>
      </c>
      <c r="K367" s="46" t="s">
        <v>145</v>
      </c>
      <c r="L367" s="70">
        <v>4.36</v>
      </c>
      <c r="M367" s="23" t="s">
        <v>70</v>
      </c>
      <c r="N367" s="70" t="s">
        <v>709</v>
      </c>
      <c r="O367" s="70" t="s">
        <v>714</v>
      </c>
      <c r="P367" s="46">
        <v>2022.12</v>
      </c>
      <c r="Q367" s="23" t="s">
        <v>715</v>
      </c>
      <c r="R367" s="46" t="s">
        <v>716</v>
      </c>
      <c r="S367" s="46" t="s">
        <v>42</v>
      </c>
      <c r="T367" s="23"/>
      <c r="U367" s="23">
        <v>1205</v>
      </c>
      <c r="V367" s="23">
        <v>5018</v>
      </c>
      <c r="W367" s="23"/>
    </row>
    <row r="368" s="4" customFormat="1" ht="30" customHeight="1" spans="1:23">
      <c r="A368" s="23"/>
      <c r="B368" s="29"/>
      <c r="C368" s="29" t="s">
        <v>717</v>
      </c>
      <c r="D368" s="70" t="s">
        <v>124</v>
      </c>
      <c r="E368" s="30" t="s">
        <v>712</v>
      </c>
      <c r="F368" s="31" t="s">
        <v>81</v>
      </c>
      <c r="G368" s="31" t="s">
        <v>125</v>
      </c>
      <c r="H368" s="32" t="s">
        <v>713</v>
      </c>
      <c r="I368" s="31">
        <v>2022</v>
      </c>
      <c r="J368" s="46">
        <v>1</v>
      </c>
      <c r="K368" s="46" t="s">
        <v>145</v>
      </c>
      <c r="L368" s="70">
        <v>16.34</v>
      </c>
      <c r="M368" s="23" t="s">
        <v>70</v>
      </c>
      <c r="N368" s="70" t="s">
        <v>709</v>
      </c>
      <c r="O368" s="70" t="s">
        <v>714</v>
      </c>
      <c r="P368" s="46">
        <v>2022.12</v>
      </c>
      <c r="Q368" s="23" t="s">
        <v>715</v>
      </c>
      <c r="R368" s="46" t="s">
        <v>716</v>
      </c>
      <c r="S368" s="46" t="s">
        <v>42</v>
      </c>
      <c r="T368" s="23"/>
      <c r="U368" s="23">
        <v>1205</v>
      </c>
      <c r="V368" s="23">
        <v>5018</v>
      </c>
      <c r="W368" s="23"/>
    </row>
    <row r="369" s="4" customFormat="1" ht="30" customHeight="1" spans="1:23">
      <c r="A369" s="23"/>
      <c r="B369" s="29"/>
      <c r="C369" s="29" t="s">
        <v>718</v>
      </c>
      <c r="D369" s="70" t="s">
        <v>124</v>
      </c>
      <c r="E369" s="30" t="s">
        <v>712</v>
      </c>
      <c r="F369" s="31" t="s">
        <v>157</v>
      </c>
      <c r="G369" s="31" t="s">
        <v>719</v>
      </c>
      <c r="H369" s="32" t="s">
        <v>720</v>
      </c>
      <c r="I369" s="31">
        <v>2022</v>
      </c>
      <c r="J369" s="46">
        <v>1</v>
      </c>
      <c r="K369" s="46" t="s">
        <v>145</v>
      </c>
      <c r="L369" s="70">
        <v>5.85</v>
      </c>
      <c r="M369" s="23" t="s">
        <v>70</v>
      </c>
      <c r="N369" s="70" t="s">
        <v>709</v>
      </c>
      <c r="O369" s="70" t="s">
        <v>714</v>
      </c>
      <c r="P369" s="46">
        <v>2022.12</v>
      </c>
      <c r="Q369" s="23" t="s">
        <v>721</v>
      </c>
      <c r="R369" s="46" t="s">
        <v>722</v>
      </c>
      <c r="S369" s="46" t="s">
        <v>42</v>
      </c>
      <c r="T369" s="23"/>
      <c r="U369" s="23">
        <v>1145</v>
      </c>
      <c r="V369" s="23">
        <v>5003</v>
      </c>
      <c r="W369" s="23"/>
    </row>
    <row r="370" s="4" customFormat="1" ht="30" customHeight="1" spans="1:23">
      <c r="A370" s="23"/>
      <c r="B370" s="29"/>
      <c r="C370" s="29" t="s">
        <v>723</v>
      </c>
      <c r="D370" s="70" t="s">
        <v>124</v>
      </c>
      <c r="E370" s="30" t="s">
        <v>712</v>
      </c>
      <c r="F370" s="31" t="s">
        <v>157</v>
      </c>
      <c r="G370" s="31" t="s">
        <v>719</v>
      </c>
      <c r="H370" s="32" t="s">
        <v>720</v>
      </c>
      <c r="I370" s="31">
        <v>2022</v>
      </c>
      <c r="J370" s="46">
        <v>1</v>
      </c>
      <c r="K370" s="46" t="s">
        <v>145</v>
      </c>
      <c r="L370" s="70">
        <v>5.12</v>
      </c>
      <c r="M370" s="23" t="s">
        <v>70</v>
      </c>
      <c r="N370" s="70" t="s">
        <v>709</v>
      </c>
      <c r="O370" s="70" t="s">
        <v>714</v>
      </c>
      <c r="P370" s="46">
        <v>2022.12</v>
      </c>
      <c r="Q370" s="23" t="s">
        <v>721</v>
      </c>
      <c r="R370" s="46" t="s">
        <v>722</v>
      </c>
      <c r="S370" s="46" t="s">
        <v>42</v>
      </c>
      <c r="T370" s="23"/>
      <c r="U370" s="23">
        <v>1145</v>
      </c>
      <c r="V370" s="23">
        <v>5003</v>
      </c>
      <c r="W370" s="23"/>
    </row>
    <row r="371" s="4" customFormat="1" ht="30" customHeight="1" spans="1:23">
      <c r="A371" s="23"/>
      <c r="B371" s="29"/>
      <c r="C371" s="29" t="s">
        <v>724</v>
      </c>
      <c r="D371" s="70" t="s">
        <v>124</v>
      </c>
      <c r="E371" s="30" t="s">
        <v>712</v>
      </c>
      <c r="F371" s="31" t="s">
        <v>74</v>
      </c>
      <c r="G371" s="31" t="s">
        <v>725</v>
      </c>
      <c r="H371" s="32" t="s">
        <v>725</v>
      </c>
      <c r="I371" s="31">
        <v>2022</v>
      </c>
      <c r="J371" s="46">
        <v>1</v>
      </c>
      <c r="K371" s="46" t="s">
        <v>145</v>
      </c>
      <c r="L371" s="70">
        <v>3.29</v>
      </c>
      <c r="M371" s="23" t="s">
        <v>70</v>
      </c>
      <c r="N371" s="70" t="s">
        <v>709</v>
      </c>
      <c r="O371" s="70" t="s">
        <v>714</v>
      </c>
      <c r="P371" s="46">
        <v>2022.12</v>
      </c>
      <c r="Q371" s="23" t="s">
        <v>726</v>
      </c>
      <c r="R371" s="46" t="s">
        <v>727</v>
      </c>
      <c r="S371" s="46" t="s">
        <v>42</v>
      </c>
      <c r="T371" s="23"/>
      <c r="U371" s="23">
        <v>1062</v>
      </c>
      <c r="V371" s="23">
        <v>5032</v>
      </c>
      <c r="W371" s="23"/>
    </row>
    <row r="372" s="4" customFormat="1" ht="30" customHeight="1" spans="1:23">
      <c r="A372" s="23"/>
      <c r="B372" s="29"/>
      <c r="C372" s="29" t="s">
        <v>728</v>
      </c>
      <c r="D372" s="70" t="s">
        <v>124</v>
      </c>
      <c r="E372" s="30" t="s">
        <v>712</v>
      </c>
      <c r="F372" s="31" t="s">
        <v>74</v>
      </c>
      <c r="G372" s="31" t="s">
        <v>725</v>
      </c>
      <c r="H372" s="32" t="s">
        <v>725</v>
      </c>
      <c r="I372" s="31">
        <v>2022</v>
      </c>
      <c r="J372" s="46">
        <v>1</v>
      </c>
      <c r="K372" s="46" t="s">
        <v>145</v>
      </c>
      <c r="L372" s="70">
        <v>1.96</v>
      </c>
      <c r="M372" s="23" t="s">
        <v>70</v>
      </c>
      <c r="N372" s="70" t="s">
        <v>709</v>
      </c>
      <c r="O372" s="70" t="s">
        <v>714</v>
      </c>
      <c r="P372" s="46">
        <v>2022.12</v>
      </c>
      <c r="Q372" s="23" t="s">
        <v>726</v>
      </c>
      <c r="R372" s="46" t="s">
        <v>727</v>
      </c>
      <c r="S372" s="46" t="s">
        <v>42</v>
      </c>
      <c r="T372" s="23"/>
      <c r="U372" s="23">
        <v>1062</v>
      </c>
      <c r="V372" s="23">
        <v>5032</v>
      </c>
      <c r="W372" s="23"/>
    </row>
    <row r="373" s="4" customFormat="1" ht="30" customHeight="1" spans="1:23">
      <c r="A373" s="23"/>
      <c r="B373" s="29"/>
      <c r="C373" s="29" t="s">
        <v>729</v>
      </c>
      <c r="D373" s="70" t="s">
        <v>124</v>
      </c>
      <c r="E373" s="30" t="s">
        <v>712</v>
      </c>
      <c r="F373" s="31" t="s">
        <v>162</v>
      </c>
      <c r="G373" s="31" t="s">
        <v>730</v>
      </c>
      <c r="H373" s="32" t="s">
        <v>731</v>
      </c>
      <c r="I373" s="31">
        <v>2022</v>
      </c>
      <c r="J373" s="46">
        <v>1</v>
      </c>
      <c r="K373" s="46" t="s">
        <v>145</v>
      </c>
      <c r="L373" s="70">
        <v>7.06</v>
      </c>
      <c r="M373" s="23" t="s">
        <v>70</v>
      </c>
      <c r="N373" s="70" t="s">
        <v>709</v>
      </c>
      <c r="O373" s="70" t="s">
        <v>714</v>
      </c>
      <c r="P373" s="46">
        <v>2022.12</v>
      </c>
      <c r="Q373" s="23" t="s">
        <v>726</v>
      </c>
      <c r="R373" s="46" t="s">
        <v>732</v>
      </c>
      <c r="S373" s="46" t="s">
        <v>42</v>
      </c>
      <c r="T373" s="23"/>
      <c r="U373" s="23">
        <v>1046</v>
      </c>
      <c r="V373" s="23">
        <v>5005</v>
      </c>
      <c r="W373" s="23"/>
    </row>
    <row r="374" s="4" customFormat="1" ht="30" customHeight="1" spans="1:23">
      <c r="A374" s="23"/>
      <c r="B374" s="29"/>
      <c r="C374" s="29" t="s">
        <v>733</v>
      </c>
      <c r="D374" s="70" t="s">
        <v>124</v>
      </c>
      <c r="E374" s="30" t="s">
        <v>712</v>
      </c>
      <c r="F374" s="31" t="s">
        <v>162</v>
      </c>
      <c r="G374" s="31" t="s">
        <v>730</v>
      </c>
      <c r="H374" s="32" t="s">
        <v>731</v>
      </c>
      <c r="I374" s="31">
        <v>2022</v>
      </c>
      <c r="J374" s="46">
        <v>1</v>
      </c>
      <c r="K374" s="46" t="s">
        <v>145</v>
      </c>
      <c r="L374" s="70">
        <v>1.58</v>
      </c>
      <c r="M374" s="23" t="s">
        <v>70</v>
      </c>
      <c r="N374" s="70" t="s">
        <v>709</v>
      </c>
      <c r="O374" s="70" t="s">
        <v>714</v>
      </c>
      <c r="P374" s="46">
        <v>2022.12</v>
      </c>
      <c r="Q374" s="23" t="s">
        <v>726</v>
      </c>
      <c r="R374" s="46" t="s">
        <v>732</v>
      </c>
      <c r="S374" s="46" t="s">
        <v>42</v>
      </c>
      <c r="T374" s="23"/>
      <c r="U374" s="23">
        <v>1046</v>
      </c>
      <c r="V374" s="23">
        <v>5005</v>
      </c>
      <c r="W374" s="23"/>
    </row>
    <row r="375" s="4" customFormat="1" ht="29" customHeight="1" spans="1:23">
      <c r="A375" s="23">
        <v>75</v>
      </c>
      <c r="B375" s="29" t="s">
        <v>734</v>
      </c>
      <c r="C375" s="29"/>
      <c r="D375" s="30"/>
      <c r="E375" s="30"/>
      <c r="F375" s="31"/>
      <c r="G375" s="31"/>
      <c r="H375" s="32"/>
      <c r="I375" s="31"/>
      <c r="J375" s="46"/>
      <c r="K375" s="46"/>
      <c r="L375" s="70">
        <v>7.26</v>
      </c>
      <c r="M375" s="23" t="s">
        <v>70</v>
      </c>
      <c r="N375" s="70" t="s">
        <v>709</v>
      </c>
      <c r="O375" s="70"/>
      <c r="P375" s="63"/>
      <c r="Q375" s="23"/>
      <c r="R375" s="46"/>
      <c r="S375" s="46"/>
      <c r="T375" s="23"/>
      <c r="U375" s="23">
        <v>1298</v>
      </c>
      <c r="V375" s="23">
        <v>5843</v>
      </c>
      <c r="W375" s="23" t="s">
        <v>735</v>
      </c>
    </row>
    <row r="376" s="4" customFormat="1" ht="29" customHeight="1" spans="1:23">
      <c r="A376" s="23"/>
      <c r="B376" s="29"/>
      <c r="C376" s="29" t="s">
        <v>736</v>
      </c>
      <c r="D376" s="70" t="s">
        <v>124</v>
      </c>
      <c r="E376" s="30" t="s">
        <v>712</v>
      </c>
      <c r="F376" s="31" t="s">
        <v>737</v>
      </c>
      <c r="G376" s="31" t="s">
        <v>738</v>
      </c>
      <c r="H376" s="32" t="s">
        <v>739</v>
      </c>
      <c r="I376" s="31">
        <v>2022</v>
      </c>
      <c r="J376" s="46">
        <v>1</v>
      </c>
      <c r="K376" s="46" t="s">
        <v>145</v>
      </c>
      <c r="L376" s="70">
        <v>1.13</v>
      </c>
      <c r="M376" s="23" t="s">
        <v>70</v>
      </c>
      <c r="N376" s="70" t="s">
        <v>709</v>
      </c>
      <c r="O376" s="70" t="s">
        <v>714</v>
      </c>
      <c r="P376" s="46">
        <v>2022.12</v>
      </c>
      <c r="Q376" s="23" t="s">
        <v>726</v>
      </c>
      <c r="R376" s="46" t="s">
        <v>727</v>
      </c>
      <c r="S376" s="46" t="s">
        <v>42</v>
      </c>
      <c r="T376" s="23"/>
      <c r="U376" s="23">
        <v>631</v>
      </c>
      <c r="V376" s="23">
        <v>2745</v>
      </c>
      <c r="W376" s="23"/>
    </row>
    <row r="377" s="4" customFormat="1" ht="18" customHeight="1" spans="1:23">
      <c r="A377" s="23"/>
      <c r="B377" s="29"/>
      <c r="C377" s="29" t="s">
        <v>740</v>
      </c>
      <c r="D377" s="70" t="s">
        <v>124</v>
      </c>
      <c r="E377" s="30" t="s">
        <v>712</v>
      </c>
      <c r="F377" s="31" t="s">
        <v>737</v>
      </c>
      <c r="G377" s="31" t="s">
        <v>738</v>
      </c>
      <c r="H377" s="32" t="s">
        <v>739</v>
      </c>
      <c r="I377" s="31">
        <v>2022</v>
      </c>
      <c r="J377" s="46">
        <v>1</v>
      </c>
      <c r="K377" s="46" t="s">
        <v>145</v>
      </c>
      <c r="L377" s="70">
        <v>0.61</v>
      </c>
      <c r="M377" s="23" t="s">
        <v>70</v>
      </c>
      <c r="N377" s="70" t="s">
        <v>709</v>
      </c>
      <c r="O377" s="70" t="s">
        <v>714</v>
      </c>
      <c r="P377" s="46">
        <v>2022.12</v>
      </c>
      <c r="Q377" s="23" t="s">
        <v>726</v>
      </c>
      <c r="R377" s="46" t="s">
        <v>727</v>
      </c>
      <c r="S377" s="46" t="s">
        <v>42</v>
      </c>
      <c r="T377" s="23"/>
      <c r="U377" s="23">
        <v>631</v>
      </c>
      <c r="V377" s="23">
        <v>2745</v>
      </c>
      <c r="W377" s="23"/>
    </row>
    <row r="378" s="4" customFormat="1" ht="30" customHeight="1" spans="1:23">
      <c r="A378" s="23"/>
      <c r="B378" s="29"/>
      <c r="C378" s="29" t="s">
        <v>741</v>
      </c>
      <c r="D378" s="70" t="s">
        <v>124</v>
      </c>
      <c r="E378" s="30" t="s">
        <v>712</v>
      </c>
      <c r="F378" s="31" t="s">
        <v>162</v>
      </c>
      <c r="G378" s="31" t="s">
        <v>742</v>
      </c>
      <c r="H378" s="32" t="s">
        <v>742</v>
      </c>
      <c r="I378" s="31">
        <v>2022</v>
      </c>
      <c r="J378" s="46">
        <v>1</v>
      </c>
      <c r="K378" s="46" t="s">
        <v>145</v>
      </c>
      <c r="L378" s="70">
        <v>5.16</v>
      </c>
      <c r="M378" s="23" t="s">
        <v>70</v>
      </c>
      <c r="N378" s="70" t="s">
        <v>709</v>
      </c>
      <c r="O378" s="70" t="s">
        <v>714</v>
      </c>
      <c r="P378" s="46">
        <v>2022.12</v>
      </c>
      <c r="Q378" s="23" t="s">
        <v>743</v>
      </c>
      <c r="R378" s="46" t="s">
        <v>744</v>
      </c>
      <c r="S378" s="46" t="s">
        <v>42</v>
      </c>
      <c r="T378" s="23"/>
      <c r="U378" s="23">
        <v>667</v>
      </c>
      <c r="V378" s="23">
        <v>3098</v>
      </c>
      <c r="W378" s="23"/>
    </row>
    <row r="379" s="4" customFormat="1" ht="24" customHeight="1" spans="1:23">
      <c r="A379" s="23"/>
      <c r="B379" s="29"/>
      <c r="C379" s="29" t="s">
        <v>745</v>
      </c>
      <c r="D379" s="70" t="s">
        <v>124</v>
      </c>
      <c r="E379" s="30" t="s">
        <v>712</v>
      </c>
      <c r="F379" s="31" t="s">
        <v>162</v>
      </c>
      <c r="G379" s="31" t="s">
        <v>742</v>
      </c>
      <c r="H379" s="32" t="s">
        <v>742</v>
      </c>
      <c r="I379" s="31">
        <v>2022</v>
      </c>
      <c r="J379" s="46">
        <v>1</v>
      </c>
      <c r="K379" s="46" t="s">
        <v>145</v>
      </c>
      <c r="L379" s="70">
        <v>0.36</v>
      </c>
      <c r="M379" s="23" t="s">
        <v>70</v>
      </c>
      <c r="N379" s="70" t="s">
        <v>709</v>
      </c>
      <c r="O379" s="70" t="s">
        <v>714</v>
      </c>
      <c r="P379" s="46">
        <v>2022.12</v>
      </c>
      <c r="Q379" s="23" t="s">
        <v>743</v>
      </c>
      <c r="R379" s="46" t="s">
        <v>744</v>
      </c>
      <c r="S379" s="46" t="s">
        <v>42</v>
      </c>
      <c r="T379" s="23"/>
      <c r="U379" s="23">
        <v>667</v>
      </c>
      <c r="V379" s="23">
        <v>3098</v>
      </c>
      <c r="W379" s="23"/>
    </row>
    <row r="380" s="4" customFormat="1" ht="39" customHeight="1" spans="1:23">
      <c r="A380" s="23">
        <v>76</v>
      </c>
      <c r="B380" s="29" t="s">
        <v>746</v>
      </c>
      <c r="C380" s="29"/>
      <c r="D380" s="30"/>
      <c r="E380" s="30"/>
      <c r="F380" s="31"/>
      <c r="G380" s="31"/>
      <c r="H380" s="32"/>
      <c r="I380" s="31"/>
      <c r="J380" s="46"/>
      <c r="K380" s="46"/>
      <c r="L380" s="70">
        <v>417.52</v>
      </c>
      <c r="M380" s="23" t="s">
        <v>70</v>
      </c>
      <c r="N380" s="70" t="s">
        <v>709</v>
      </c>
      <c r="O380" s="70"/>
      <c r="P380" s="63"/>
      <c r="Q380" s="23"/>
      <c r="R380" s="46"/>
      <c r="S380" s="46"/>
      <c r="T380" s="23"/>
      <c r="U380" s="23"/>
      <c r="V380" s="23"/>
      <c r="W380" s="23" t="s">
        <v>747</v>
      </c>
    </row>
    <row r="381" s="4" customFormat="1" ht="30" customHeight="1" spans="1:23">
      <c r="A381" s="23"/>
      <c r="B381" s="29"/>
      <c r="C381" s="29" t="s">
        <v>748</v>
      </c>
      <c r="D381" s="70" t="s">
        <v>124</v>
      </c>
      <c r="E381" s="30" t="s">
        <v>712</v>
      </c>
      <c r="F381" s="31" t="s">
        <v>81</v>
      </c>
      <c r="G381" s="31" t="s">
        <v>223</v>
      </c>
      <c r="H381" s="32" t="s">
        <v>749</v>
      </c>
      <c r="I381" s="31">
        <v>2022</v>
      </c>
      <c r="J381" s="46">
        <v>745</v>
      </c>
      <c r="K381" s="46" t="s">
        <v>354</v>
      </c>
      <c r="L381" s="70">
        <v>71.64</v>
      </c>
      <c r="M381" s="23" t="s">
        <v>70</v>
      </c>
      <c r="N381" s="70" t="s">
        <v>709</v>
      </c>
      <c r="O381" s="70" t="s">
        <v>165</v>
      </c>
      <c r="P381" s="63" t="s">
        <v>750</v>
      </c>
      <c r="Q381" s="23" t="s">
        <v>751</v>
      </c>
      <c r="R381" s="46" t="s">
        <v>752</v>
      </c>
      <c r="S381" s="46" t="s">
        <v>42</v>
      </c>
      <c r="T381" s="23"/>
      <c r="U381" s="23">
        <v>95</v>
      </c>
      <c r="V381" s="23">
        <v>398</v>
      </c>
      <c r="W381" s="23" t="s">
        <v>753</v>
      </c>
    </row>
    <row r="382" s="4" customFormat="1" ht="30" customHeight="1" spans="1:23">
      <c r="A382" s="23"/>
      <c r="B382" s="29"/>
      <c r="C382" s="29" t="s">
        <v>754</v>
      </c>
      <c r="D382" s="70" t="s">
        <v>124</v>
      </c>
      <c r="E382" s="30" t="s">
        <v>712</v>
      </c>
      <c r="F382" s="31" t="s">
        <v>81</v>
      </c>
      <c r="G382" s="31" t="s">
        <v>175</v>
      </c>
      <c r="H382" s="32" t="s">
        <v>175</v>
      </c>
      <c r="I382" s="31">
        <v>2022</v>
      </c>
      <c r="J382" s="46">
        <v>350</v>
      </c>
      <c r="K382" s="46" t="s">
        <v>354</v>
      </c>
      <c r="L382" s="70">
        <v>33.18</v>
      </c>
      <c r="M382" s="23" t="s">
        <v>70</v>
      </c>
      <c r="N382" s="70" t="s">
        <v>709</v>
      </c>
      <c r="O382" s="70" t="s">
        <v>165</v>
      </c>
      <c r="P382" s="63" t="s">
        <v>750</v>
      </c>
      <c r="Q382" s="23" t="s">
        <v>751</v>
      </c>
      <c r="R382" s="46" t="s">
        <v>752</v>
      </c>
      <c r="S382" s="46" t="s">
        <v>42</v>
      </c>
      <c r="T382" s="23"/>
      <c r="U382" s="23">
        <v>38</v>
      </c>
      <c r="V382" s="23">
        <v>152</v>
      </c>
      <c r="W382" s="23" t="s">
        <v>755</v>
      </c>
    </row>
    <row r="383" s="4" customFormat="1" ht="30" customHeight="1" spans="1:23">
      <c r="A383" s="23"/>
      <c r="B383" s="29"/>
      <c r="C383" s="29" t="s">
        <v>756</v>
      </c>
      <c r="D383" s="70" t="s">
        <v>124</v>
      </c>
      <c r="E383" s="30" t="s">
        <v>712</v>
      </c>
      <c r="F383" s="31" t="s">
        <v>81</v>
      </c>
      <c r="G383" s="31" t="s">
        <v>175</v>
      </c>
      <c r="H383" s="32" t="s">
        <v>175</v>
      </c>
      <c r="I383" s="31">
        <v>2022</v>
      </c>
      <c r="J383" s="46">
        <v>2</v>
      </c>
      <c r="K383" s="46" t="s">
        <v>59</v>
      </c>
      <c r="L383" s="70">
        <v>123.7</v>
      </c>
      <c r="M383" s="23" t="s">
        <v>70</v>
      </c>
      <c r="N383" s="70" t="s">
        <v>709</v>
      </c>
      <c r="O383" s="70" t="s">
        <v>165</v>
      </c>
      <c r="P383" s="63" t="s">
        <v>750</v>
      </c>
      <c r="Q383" s="23" t="s">
        <v>751</v>
      </c>
      <c r="R383" s="46" t="s">
        <v>752</v>
      </c>
      <c r="S383" s="46" t="s">
        <v>42</v>
      </c>
      <c r="T383" s="23"/>
      <c r="U383" s="23">
        <v>116</v>
      </c>
      <c r="V383" s="23">
        <v>481</v>
      </c>
      <c r="W383" s="23"/>
    </row>
    <row r="384" s="4" customFormat="1" ht="30" customHeight="1" spans="1:23">
      <c r="A384" s="46"/>
      <c r="B384" s="30"/>
      <c r="C384" s="30" t="s">
        <v>757</v>
      </c>
      <c r="D384" s="70" t="s">
        <v>124</v>
      </c>
      <c r="E384" s="30" t="s">
        <v>712</v>
      </c>
      <c r="F384" s="31" t="s">
        <v>81</v>
      </c>
      <c r="G384" s="31" t="s">
        <v>758</v>
      </c>
      <c r="H384" s="32"/>
      <c r="I384" s="31" t="s">
        <v>58</v>
      </c>
      <c r="J384" s="46">
        <v>5.5</v>
      </c>
      <c r="K384" s="46" t="s">
        <v>38</v>
      </c>
      <c r="L384" s="70">
        <v>89</v>
      </c>
      <c r="M384" s="70" t="s">
        <v>282</v>
      </c>
      <c r="N384" s="70" t="s">
        <v>709</v>
      </c>
      <c r="O384" s="70" t="s">
        <v>759</v>
      </c>
      <c r="P384" s="63" t="s">
        <v>760</v>
      </c>
      <c r="Q384" s="23" t="s">
        <v>761</v>
      </c>
      <c r="R384" s="46" t="s">
        <v>762</v>
      </c>
      <c r="S384" s="46" t="s">
        <v>42</v>
      </c>
      <c r="T384" s="23"/>
      <c r="U384" s="23">
        <v>570</v>
      </c>
      <c r="V384" s="23">
        <v>2386</v>
      </c>
      <c r="W384" s="23" t="s">
        <v>763</v>
      </c>
    </row>
    <row r="385" s="4" customFormat="1" ht="30" customHeight="1" spans="1:23">
      <c r="A385" s="23"/>
      <c r="B385" s="29"/>
      <c r="C385" s="29" t="s">
        <v>764</v>
      </c>
      <c r="D385" s="70" t="s">
        <v>124</v>
      </c>
      <c r="E385" s="30" t="s">
        <v>712</v>
      </c>
      <c r="F385" s="31" t="s">
        <v>765</v>
      </c>
      <c r="G385" s="31" t="s">
        <v>318</v>
      </c>
      <c r="H385" s="32"/>
      <c r="I385" s="31" t="s">
        <v>58</v>
      </c>
      <c r="J385" s="46">
        <v>10</v>
      </c>
      <c r="K385" s="46" t="s">
        <v>38</v>
      </c>
      <c r="L385" s="70">
        <v>30</v>
      </c>
      <c r="M385" s="23" t="s">
        <v>70</v>
      </c>
      <c r="N385" s="70" t="s">
        <v>709</v>
      </c>
      <c r="O385" s="70" t="s">
        <v>759</v>
      </c>
      <c r="P385" s="63" t="s">
        <v>766</v>
      </c>
      <c r="Q385" s="23" t="s">
        <v>761</v>
      </c>
      <c r="R385" s="46" t="s">
        <v>767</v>
      </c>
      <c r="S385" s="46" t="s">
        <v>42</v>
      </c>
      <c r="T385" s="23"/>
      <c r="U385" s="23">
        <v>298</v>
      </c>
      <c r="V385" s="23">
        <v>1234</v>
      </c>
      <c r="W385" s="23"/>
    </row>
    <row r="386" s="4" customFormat="1" ht="23" customHeight="1" spans="1:23">
      <c r="A386" s="46"/>
      <c r="B386" s="30"/>
      <c r="C386" s="30" t="s">
        <v>768</v>
      </c>
      <c r="D386" s="70" t="s">
        <v>124</v>
      </c>
      <c r="E386" s="30" t="s">
        <v>712</v>
      </c>
      <c r="F386" s="31" t="s">
        <v>765</v>
      </c>
      <c r="G386" s="31" t="s">
        <v>318</v>
      </c>
      <c r="H386" s="32"/>
      <c r="I386" s="31" t="s">
        <v>58</v>
      </c>
      <c r="J386" s="46">
        <v>1</v>
      </c>
      <c r="K386" s="46" t="s">
        <v>145</v>
      </c>
      <c r="L386" s="70">
        <v>70</v>
      </c>
      <c r="M386" s="70" t="s">
        <v>282</v>
      </c>
      <c r="N386" s="70" t="s">
        <v>709</v>
      </c>
      <c r="O386" s="70" t="s">
        <v>759</v>
      </c>
      <c r="P386" s="63" t="s">
        <v>769</v>
      </c>
      <c r="Q386" s="23" t="s">
        <v>761</v>
      </c>
      <c r="R386" s="46" t="s">
        <v>767</v>
      </c>
      <c r="S386" s="46" t="s">
        <v>42</v>
      </c>
      <c r="T386" s="23"/>
      <c r="U386" s="23">
        <v>298</v>
      </c>
      <c r="V386" s="23">
        <v>1234</v>
      </c>
      <c r="W386" s="23"/>
    </row>
    <row r="387" s="11" customFormat="1" ht="40" customHeight="1" spans="1:23">
      <c r="A387" s="148" t="s">
        <v>770</v>
      </c>
      <c r="B387" s="149"/>
      <c r="C387" s="149"/>
      <c r="D387" s="149"/>
      <c r="E387" s="149"/>
      <c r="F387" s="148"/>
      <c r="G387" s="148"/>
      <c r="H387" s="148"/>
      <c r="I387" s="148"/>
      <c r="J387" s="148"/>
      <c r="K387" s="148"/>
      <c r="L387" s="148"/>
      <c r="M387" s="148"/>
      <c r="N387" s="148"/>
      <c r="O387" s="149"/>
      <c r="P387" s="150"/>
      <c r="Q387" s="149"/>
      <c r="R387" s="148"/>
      <c r="S387" s="148"/>
      <c r="T387" s="148"/>
      <c r="U387" s="148"/>
      <c r="V387" s="148"/>
      <c r="W387" s="148"/>
    </row>
  </sheetData>
  <mergeCells count="60">
    <mergeCell ref="A1:B1"/>
    <mergeCell ref="A2:S2"/>
    <mergeCell ref="A3:S3"/>
    <mergeCell ref="F5:H5"/>
    <mergeCell ref="U5:V5"/>
    <mergeCell ref="A387:W387"/>
    <mergeCell ref="A5:A6"/>
    <mergeCell ref="B5:B6"/>
    <mergeCell ref="C5:C6"/>
    <mergeCell ref="C59:C65"/>
    <mergeCell ref="D5:D6"/>
    <mergeCell ref="E5:E6"/>
    <mergeCell ref="I5:I6"/>
    <mergeCell ref="J5:J6"/>
    <mergeCell ref="K5:K6"/>
    <mergeCell ref="L5:L6"/>
    <mergeCell ref="M5:M6"/>
    <mergeCell ref="M49:M52"/>
    <mergeCell ref="M54:M57"/>
    <mergeCell ref="M59:M65"/>
    <mergeCell ref="M352:M354"/>
    <mergeCell ref="M355:M356"/>
    <mergeCell ref="N5:N6"/>
    <mergeCell ref="N49:N52"/>
    <mergeCell ref="N54:N57"/>
    <mergeCell ref="N59:N65"/>
    <mergeCell ref="N352:N354"/>
    <mergeCell ref="N355:N356"/>
    <mergeCell ref="O5:O6"/>
    <mergeCell ref="O49:O52"/>
    <mergeCell ref="O54:O57"/>
    <mergeCell ref="O59:O65"/>
    <mergeCell ref="O352:O354"/>
    <mergeCell ref="O355:O356"/>
    <mergeCell ref="P5:P6"/>
    <mergeCell ref="P352:P354"/>
    <mergeCell ref="P355:P356"/>
    <mergeCell ref="Q5:Q6"/>
    <mergeCell ref="Q352:Q354"/>
    <mergeCell ref="Q355:Q356"/>
    <mergeCell ref="R5:R6"/>
    <mergeCell ref="R352:R354"/>
    <mergeCell ref="R355:R356"/>
    <mergeCell ref="S5:S6"/>
    <mergeCell ref="S352:S354"/>
    <mergeCell ref="S355:S356"/>
    <mergeCell ref="T5:T6"/>
    <mergeCell ref="T49:T50"/>
    <mergeCell ref="T54:T55"/>
    <mergeCell ref="T352:T354"/>
    <mergeCell ref="T355:T356"/>
    <mergeCell ref="U49:U52"/>
    <mergeCell ref="U54:U57"/>
    <mergeCell ref="U352:U354"/>
    <mergeCell ref="U355:U356"/>
    <mergeCell ref="V49:V52"/>
    <mergeCell ref="V54:V57"/>
    <mergeCell ref="V352:V354"/>
    <mergeCell ref="V355:V356"/>
    <mergeCell ref="W5:W6"/>
  </mergeCells>
  <dataValidations count="2">
    <dataValidation allowBlank="1" showInputMessage="1" showErrorMessage="1" sqref="R8 Q10 R10 Q12 R12 Q14 R14 Q16 R16 Q46 R46 Q48 R48 Q53 R53 Q58 R58 Q66 R66 Q69 R69 Q72 R72 Q75 R75 Q77 R77 Q81 R81 Q86 R86 Q90 R90 Q94 R94 Q96 R96 Q98 R98 Q101 R101 Q104 R104 Q110 R110 Q118 R118 Q120 R120 Q130 R130 Q133 R133 Q134 R134 Q137 R137 Q138 R138 Q139 R139 Q140 R140 Q150 R150 Q151 R151 Q155 R155 Q173 R173 Q178 R178 Q192 R192 Q195 R195 Q197 R197 Q207 R207 Q217 R217 Q224 R224 Q227 R227 R231 Q236 R236 Q238 R238 Q243 R243 R244 R245 R246 Q247 R247 R248 R249 R250 R251 R252 Q253 R253 R254 R255 Q256 R256 R257 R258 R259 Q260 R260 Q267 R267 R268 R269 R270 Q271 R271 Q277 R277 Q283 R283 Q288 R288 Q292 R292 Q295 R295 Q301 R301 Q302 R302 Q303 R303 Q304 R304 Q306 R306 Q307 R307 Q308 R308 Q309 R309 Q312 R312 Q313 R313 Q314 R314 O315 Q315 R315 Q319 R319 Q320 R320 Q321 R321 O324 Q324 R324 O325 Q325 R325 O326 Q326 R326 Q327 R327 Q328 R328 Q329 R329 Q330 R330 Q331 R331 Q332 R332 Q333 R333 Q334 R334 Q335 R335 Q336 R336 Q337 R337 Q338 R338 Q339 R339 Q340 R340 Q341 R341 Q342 R342 Q343 R343 Q344 R344 Q345 R345 R346 R347 R348 R349 R350 Q351 R351 R352 R355 R356 R357 Q366 R366 Q381 R381 Q382 R382 Q383 R383 Q384 R384 Q385 Q386 O159:O164 O166:O167 O309:O311 O313:O314 O316:O318 O320:O321 O322:O323 Q113:Q116 Q123:Q124 Q125:Q129 Q131:Q132 Q135:Q136 Q141:Q143 Q144:Q149 Q152:Q154 Q156:Q158 Q159:Q162 Q163:Q168 Q171:Q172 Q174:Q175 Q310:Q311 Q316:Q318 Q322:Q323 Q358:Q361 Q362:Q365 Q367:Q372 Q373:Q375 Q376:Q377 Q378:Q380 R113:R116 R123:R124 R125:R129 R131:R132 R135:R136 R141:R143 R144:R149 R152:R154 R156:R158 R159:R162 R163:R168 R171:R172 R174:R175 R261:R266 R310:R311 R316:R318 R322:R323 R353:R354 R358:R361 R362:R365 R367:R372 R373:R375 R376:R377 R378:R380 R385:R386"/>
    <dataValidation type="list" allowBlank="1" showInputMessage="1" showErrorMessage="1" sqref="S8 S10 S12 S14 S16 S46 S48 S53 S58 S66 S69 S72 S75 S77 S81 S86 S90 S94 S96 S98 S101 S104 S110 Q111 S111 Q112 S112 S117 S118 S119 S120 S121 Q122 R122 S122 S130 S133 S134 S137 S138 S139 S140 S150 S151 S155 S169 S170 S173 S176 S177 S178 S192 S195 S197 S207 S217 S224 S227 S231 S236 S238 S243 S244 S245 S246 S247 S248 S249 S250 S251 S252 S253 S254 S255 S256 S257 S258 S259 S260 S261 S262 S263 S264 S265 S266 S267 S268 S269 S270 S271 S272 S273 S274 S275 S276 S277 S278 S279 S280 S281 S282 S283 S284 S288 S289 S290 S291 S292 S293 S294 S295 S296 S297 S298 S299 S300 S301 S302 S303 S304 S305 S306 S307 S308 S309 S312 S313 S316 S319 S320 S321 S324 S325 S326 S327 S328 S329 S330 S331 S332 S333 S334 S335 S336 S337 S338 S339 S340 S341 S342 S343 S344 S345 S346 S347 S348 S349 S350 S351 S352 S355 S356 S357 S366 S381 S382 S383 S384 S385 S386 Q232:Q233 R232:R233 S113:S116 S123:S124 S125:S129 S131:S132 S135:S136 S141:S143 S144:S149 S152:S154 S156:S158 S159:S162 S163:S168 S171:S172 S174:S175 S285:S287 S310:S311 S314:S315 S317:S318 S322:S323 S353:S354 S358:S361 S362:S365 S367:S372 S373:S375 S376:S377 S378:S380">
      <formula1>"正常使用,自然灾害损毁,政策性征占用,资产转让,使用年限到期"</formula1>
    </dataValidation>
  </dataValidations>
  <printOptions horizontalCentered="1" verticalCentered="1"/>
  <pageMargins left="0.472222222222222" right="0.314583333333333" top="0.511805555555556" bottom="0.511805555555556" header="0.5" footer="0.5"/>
  <pageSetup paperSize="8" scale="8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楚雄州姚安县党政机关单位</Company>
  <Application>WPS 表格</Application>
  <HeadingPairs>
    <vt:vector size="2" baseType="variant">
      <vt:variant>
        <vt:lpstr>工作表</vt:lpstr>
      </vt:variant>
      <vt:variant>
        <vt:i4>1</vt:i4>
      </vt:variant>
    </vt:vector>
  </HeadingPairs>
  <TitlesOfParts>
    <vt:vector size="1" baseType="lpstr">
      <vt:lpstr>附表2-4扶贫项目资产管理台账汇总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2023-11-24T02:27:00Z</dcterms:created>
  <dcterms:modified xsi:type="dcterms:W3CDTF">2023-11-24T02:32:14Z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560DC0784BEF42849D595AD2CA3AA9C2</vt:lpwstr>
  </property>
  <property fmtid="{D5CDD505-2E9C-101B-9397-08002B2CF9AE}" pid="3" name="KSOProductBuildVer">
    <vt:lpwstr>2052-11.8.6.11825</vt:lpwstr>
  </property>
</Properties>
</file>