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<sst xmlns="http://schemas.openxmlformats.org/spreadsheetml/2006/main" count="106" uniqueCount="63">
  <si>
    <t>姚安县2020年永久征占用林地项目2021年实施异地造林情况统计表</t>
  </si>
  <si>
    <t>填表单位： 姚安县林业和草原局森林资源和草原管理股                  填表时间：2021年5月</t>
  </si>
  <si>
    <t>序号</t>
  </si>
  <si>
    <t>项目名称</t>
  </si>
  <si>
    <t>用地性质</t>
  </si>
  <si>
    <t>征占用林地单位</t>
  </si>
  <si>
    <t>项目所在乡镇</t>
  </si>
  <si>
    <t>批准  机关</t>
  </si>
  <si>
    <t>林地权属性质</t>
  </si>
  <si>
    <t>批准文号</t>
  </si>
  <si>
    <t>批准面积（公顷）</t>
  </si>
  <si>
    <t>需实施异地造林面积（亩）</t>
  </si>
  <si>
    <t>实际实施异地造林面积（亩）</t>
  </si>
  <si>
    <t>备注</t>
  </si>
  <si>
    <t>姚安县栋川镇蛉丰页岩砖厂扩建年产4000万块页岩砖项目</t>
  </si>
  <si>
    <t>永久征用</t>
  </si>
  <si>
    <t>姚安县蛉丰新型墙材有限公司</t>
  </si>
  <si>
    <t>栋川镇</t>
  </si>
  <si>
    <t>省林业和草原局</t>
  </si>
  <si>
    <t>集体</t>
  </si>
  <si>
    <t>云林审批【2020】57号</t>
  </si>
  <si>
    <t>中国科学院紫金山天文台基础设施建设项目</t>
  </si>
  <si>
    <t>左门乡</t>
  </si>
  <si>
    <t>云林审批【2020】56号</t>
  </si>
  <si>
    <t>G56楚雄（广通）至大理 高速公路扩容工程（新增使用）</t>
  </si>
  <si>
    <t xml:space="preserve">云南楚大高速公路投资开发有限公司
</t>
  </si>
  <si>
    <t>前场、栋川、官屯、大河口</t>
  </si>
  <si>
    <t>林资许变[2020]06号</t>
  </si>
  <si>
    <t>姚安县楚大高速公路复线中国铁建TJ1标施工用电线路建设工程</t>
  </si>
  <si>
    <t>中铁建电气化局集团第四工程有限公司</t>
  </si>
  <si>
    <t>栋川、官屯、大河口</t>
  </si>
  <si>
    <t>云林审批【2020】834号</t>
  </si>
  <si>
    <t>姚安县胡家山水库除险加固工程</t>
  </si>
  <si>
    <t>姚安县水务局</t>
  </si>
  <si>
    <t>弥兴镇</t>
  </si>
  <si>
    <t>国有</t>
  </si>
  <si>
    <t>云林审批【2020】1060号</t>
  </si>
  <si>
    <t>姚安县福亚生猪养殖场</t>
  </si>
  <si>
    <t>光禄镇</t>
  </si>
  <si>
    <t>云林审批【2020】1059号</t>
  </si>
  <si>
    <t>扩建年产沙21700立方米（5万吨）项目</t>
  </si>
  <si>
    <t>姚安县栋川镇大龙口郭家凹砂场</t>
  </si>
  <si>
    <t>云林审批【2020】1253号</t>
  </si>
  <si>
    <t>姚安县万亩农田高效节水灌溉工程项目</t>
  </si>
  <si>
    <t>云林审批【2020】1316号</t>
  </si>
  <si>
    <t>杨建波生猪养殖场建设项目</t>
  </si>
  <si>
    <t>姚安县杨建波肉牛养殖场</t>
  </si>
  <si>
    <t>官屯镇</t>
  </si>
  <si>
    <t>云林审批【2020】1893号</t>
  </si>
  <si>
    <t>栋川镇长寿村委会朝阳生猪养殖基地建设项目</t>
  </si>
  <si>
    <t>姚安县向中辉养殖场</t>
  </si>
  <si>
    <t>云林审批【2020】2110号</t>
  </si>
  <si>
    <t>姚安县杨水沟李永军生猪养殖场建设项目</t>
  </si>
  <si>
    <t>姚安县李永军生猪养殖场</t>
  </si>
  <si>
    <t>云林审批【2020】2111号</t>
  </si>
  <si>
    <t>姚安县易地扶贫搬迁结余资金前场镇新村村委会待色种鹅养殖基地建设项目</t>
  </si>
  <si>
    <t>姚安县前场镇新村村委会</t>
  </si>
  <si>
    <t>前场镇</t>
  </si>
  <si>
    <t>云林审批【2020】2242号</t>
  </si>
  <si>
    <t>姚安县大凹养殖场</t>
  </si>
  <si>
    <t>太平镇</t>
  </si>
  <si>
    <t>云林审批【2020】2244号</t>
  </si>
  <si>
    <t>合计</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</si>
</sst>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_ "/>
    <numFmt numFmtId="177" formatCode="0.0000_);[Red]\(0.0000\)"/>
    <numFmt numFmtId="178" formatCode="0_ "/>
  </numFmts>
  <fonts count="28">
    <font>
      <sz val="11"/>
      <color theme="1"/>
      <name val="宋体"/>
      <charset val="134"/>
      <scheme val="minor"/>
    </font>
    <font>
      <sz val="8"/>
      <color theme="1"/>
      <name val="宋体"/>
      <charset val="134"/>
      <scheme val="minor"/>
    </font>
    <font>
      <sz val="8"/>
      <name val="宋体"/>
      <charset val="134"/>
      <scheme val="minor"/>
    </font>
    <font>
      <sz val="11"/>
      <color rgb="FF00B050"/>
      <name val="宋体"/>
      <charset val="134"/>
      <scheme val="minor"/>
    </font>
    <font>
      <b/>
      <sz val="16"/>
      <color theme="1"/>
      <name val="宋体"/>
      <charset val="134"/>
      <scheme val="minor"/>
    </font>
    <font>
      <sz val="8"/>
      <name val="宋体"/>
      <charset val="134"/>
    </font>
    <font>
      <sz val="6"/>
      <name val="宋体"/>
      <charset val="134"/>
      <scheme val="minor"/>
    </font>
    <font>
      <sz val="8"/>
      <color rgb="FF000000"/>
      <name val="宋体"/>
      <charset val="134"/>
      <scheme val="minor"/>
    </font>
    <font>
      <sz val="11"/>
      <name val="宋体"/>
      <charset val="134"/>
      <scheme val="minor"/>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7" borderId="0" applyNumberFormat="0" applyBorder="0" applyAlignment="0" applyProtection="0">
      <alignment vertical="center"/>
    </xf>
    <xf numFmtId="0" fontId="24" fillId="2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9" fillId="2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4" borderId="5" applyNumberFormat="0" applyFont="0" applyAlignment="0" applyProtection="0">
      <alignment vertical="center"/>
    </xf>
    <xf numFmtId="0" fontId="9" fillId="3"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3" applyNumberFormat="0" applyFill="0" applyAlignment="0" applyProtection="0">
      <alignment vertical="center"/>
    </xf>
    <xf numFmtId="0" fontId="11" fillId="0" borderId="3" applyNumberFormat="0" applyFill="0" applyAlignment="0" applyProtection="0">
      <alignment vertical="center"/>
    </xf>
    <xf numFmtId="0" fontId="9" fillId="21" borderId="0" applyNumberFormat="0" applyBorder="0" applyAlignment="0" applyProtection="0">
      <alignment vertical="center"/>
    </xf>
    <xf numFmtId="0" fontId="14" fillId="0" borderId="6" applyNumberFormat="0" applyFill="0" applyAlignment="0" applyProtection="0">
      <alignment vertical="center"/>
    </xf>
    <xf numFmtId="0" fontId="9" fillId="20" borderId="0" applyNumberFormat="0" applyBorder="0" applyAlignment="0" applyProtection="0">
      <alignment vertical="center"/>
    </xf>
    <xf numFmtId="0" fontId="25" fillId="13" borderId="7" applyNumberFormat="0" applyAlignment="0" applyProtection="0">
      <alignment vertical="center"/>
    </xf>
    <xf numFmtId="0" fontId="16" fillId="13" borderId="4" applyNumberFormat="0" applyAlignment="0" applyProtection="0">
      <alignment vertical="center"/>
    </xf>
    <xf numFmtId="0" fontId="26" fillId="30" borderId="8" applyNumberFormat="0" applyAlignment="0" applyProtection="0">
      <alignment vertical="center"/>
    </xf>
    <xf numFmtId="0" fontId="13" fillId="16" borderId="0" applyNumberFormat="0" applyBorder="0" applyAlignment="0" applyProtection="0">
      <alignment vertical="center"/>
    </xf>
    <xf numFmtId="0" fontId="9" fillId="27" borderId="0" applyNumberFormat="0" applyBorder="0" applyAlignment="0" applyProtection="0">
      <alignment vertical="center"/>
    </xf>
    <xf numFmtId="0" fontId="10" fillId="0" borderId="2" applyNumberFormat="0" applyFill="0" applyAlignment="0" applyProtection="0">
      <alignment vertical="center"/>
    </xf>
    <xf numFmtId="0" fontId="27" fillId="0" borderId="9" applyNumberFormat="0" applyFill="0" applyAlignment="0" applyProtection="0">
      <alignment vertical="center"/>
    </xf>
    <xf numFmtId="0" fontId="18" fillId="15" borderId="0" applyNumberFormat="0" applyBorder="0" applyAlignment="0" applyProtection="0">
      <alignment vertical="center"/>
    </xf>
    <xf numFmtId="0" fontId="21" fillId="19" borderId="0" applyNumberFormat="0" applyBorder="0" applyAlignment="0" applyProtection="0">
      <alignment vertical="center"/>
    </xf>
    <xf numFmtId="0" fontId="13" fillId="12" borderId="0" applyNumberFormat="0" applyBorder="0" applyAlignment="0" applyProtection="0">
      <alignment vertical="center"/>
    </xf>
    <xf numFmtId="0" fontId="9" fillId="26"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29" borderId="0" applyNumberFormat="0" applyBorder="0" applyAlignment="0" applyProtection="0">
      <alignment vertical="center"/>
    </xf>
    <xf numFmtId="0" fontId="9" fillId="32" borderId="0" applyNumberFormat="0" applyBorder="0" applyAlignment="0" applyProtection="0">
      <alignment vertical="center"/>
    </xf>
    <xf numFmtId="0" fontId="9" fillId="25"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9" fillId="24" borderId="0" applyNumberFormat="0" applyBorder="0" applyAlignment="0" applyProtection="0">
      <alignment vertical="center"/>
    </xf>
    <xf numFmtId="0" fontId="13" fillId="28" borderId="0" applyNumberFormat="0" applyBorder="0" applyAlignment="0" applyProtection="0">
      <alignment vertical="center"/>
    </xf>
    <xf numFmtId="0" fontId="9" fillId="2" borderId="0" applyNumberFormat="0" applyBorder="0" applyAlignment="0" applyProtection="0">
      <alignment vertical="center"/>
    </xf>
    <xf numFmtId="0" fontId="9" fillId="31" borderId="0" applyNumberFormat="0" applyBorder="0" applyAlignment="0" applyProtection="0">
      <alignment vertical="center"/>
    </xf>
    <xf numFmtId="0" fontId="13" fillId="4" borderId="0" applyNumberFormat="0" applyBorder="0" applyAlignment="0" applyProtection="0">
      <alignment vertical="center"/>
    </xf>
    <xf numFmtId="0" fontId="9" fillId="18" borderId="0" applyNumberFormat="0" applyBorder="0" applyAlignment="0" applyProtection="0">
      <alignment vertical="center"/>
    </xf>
  </cellStyleXfs>
  <cellXfs count="29">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0" fillId="0" borderId="0" xfId="0"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0" fillId="0" borderId="0" xfId="0" applyFill="1"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1" fontId="2" fillId="0" borderId="1" xfId="0" applyNumberFormat="1" applyFont="1" applyBorder="1" applyAlignment="1">
      <alignment horizontal="center" vertical="center" wrapText="1"/>
    </xf>
    <xf numFmtId="1" fontId="2"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1" fillId="0" borderId="1" xfId="0" applyFont="1" applyBorder="1" applyAlignment="1">
      <alignment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shrinkToFit="1"/>
    </xf>
    <xf numFmtId="176" fontId="2" fillId="0" borderId="1" xfId="0" applyNumberFormat="1" applyFont="1" applyFill="1" applyBorder="1" applyAlignment="1">
      <alignment horizontal="center" vertical="center" shrinkToFit="1"/>
    </xf>
    <xf numFmtId="177" fontId="2"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shrinkToFit="1"/>
    </xf>
    <xf numFmtId="177" fontId="2" fillId="0" borderId="1" xfId="0" applyNumberFormat="1" applyFont="1" applyFill="1" applyBorder="1" applyAlignment="1">
      <alignment horizontal="center" vertical="center" shrinkToFit="1"/>
    </xf>
    <xf numFmtId="0" fontId="1" fillId="0" borderId="1" xfId="0" applyFont="1" applyBorder="1" applyAlignment="1">
      <alignment horizontal="center" vertical="center" wrapText="1"/>
    </xf>
    <xf numFmtId="178" fontId="2"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Q25"/>
  <sheetViews>
    <sheetView tabSelected="1" workbookViewId="0">
      <selection activeCell="P6" sqref="P6"/>
    </sheetView>
  </sheetViews>
  <sheetFormatPr defaultColWidth="9" defaultRowHeight="13.5"/>
  <cols>
    <col min="1" max="1" width="2.75833333333333" style="1" customWidth="1"/>
    <col min="2" max="2" width="11.625" style="1" customWidth="1"/>
    <col min="3" max="3" width="4.49166666666667" style="1" customWidth="1"/>
    <col min="4" max="4" width="12.5833333333333" style="1" customWidth="1"/>
    <col min="5" max="5" width="6.375" style="1" customWidth="1"/>
    <col min="6" max="6" width="5.69166666666667" style="1" customWidth="1"/>
    <col min="7" max="7" width="4.01666666666667" style="1" customWidth="1"/>
    <col min="8" max="8" width="9.85" style="6" customWidth="1"/>
    <col min="9" max="9" width="6.125" style="1" customWidth="1"/>
    <col min="10" max="10" width="8.425" style="1" customWidth="1"/>
    <col min="11" max="11" width="9.55" style="1" customWidth="1"/>
    <col min="12" max="12" width="6.45" style="1" customWidth="1"/>
    <col min="13" max="16371" width="9" style="1"/>
  </cols>
  <sheetData>
    <row r="1" s="1" customFormat="1" ht="37" customHeight="1" spans="1:12">
      <c r="A1" s="7" t="s">
        <v>0</v>
      </c>
      <c r="B1" s="7"/>
      <c r="C1" s="7"/>
      <c r="D1" s="7"/>
      <c r="E1" s="7"/>
      <c r="F1" s="7"/>
      <c r="G1" s="7"/>
      <c r="H1" s="7"/>
      <c r="I1" s="7"/>
      <c r="J1" s="7"/>
      <c r="K1" s="7"/>
      <c r="L1" s="7"/>
    </row>
    <row r="2" s="1" customFormat="1" ht="27" customHeight="1" spans="1:12">
      <c r="A2" s="8" t="s">
        <v>1</v>
      </c>
      <c r="B2" s="8"/>
      <c r="C2" s="8"/>
      <c r="D2" s="8"/>
      <c r="E2" s="8"/>
      <c r="F2" s="8"/>
      <c r="G2" s="8"/>
      <c r="H2" s="8"/>
      <c r="I2" s="8"/>
      <c r="J2" s="8"/>
      <c r="K2" s="8"/>
      <c r="L2" s="8"/>
    </row>
    <row r="3" s="2" customFormat="1" ht="42" customHeight="1" spans="1:12">
      <c r="A3" s="9" t="s">
        <v>2</v>
      </c>
      <c r="B3" s="10" t="s">
        <v>3</v>
      </c>
      <c r="C3" s="9" t="s">
        <v>4</v>
      </c>
      <c r="D3" s="9" t="s">
        <v>5</v>
      </c>
      <c r="E3" s="9" t="s">
        <v>6</v>
      </c>
      <c r="F3" s="9" t="s">
        <v>7</v>
      </c>
      <c r="G3" s="9" t="s">
        <v>8</v>
      </c>
      <c r="H3" s="11" t="s">
        <v>9</v>
      </c>
      <c r="I3" s="9" t="s">
        <v>10</v>
      </c>
      <c r="J3" s="9" t="s">
        <v>11</v>
      </c>
      <c r="K3" s="9" t="s">
        <v>12</v>
      </c>
      <c r="L3" s="10" t="s">
        <v>13</v>
      </c>
    </row>
    <row r="4" s="2" customFormat="1" ht="50" customHeight="1" spans="1:12">
      <c r="A4" s="11">
        <v>1</v>
      </c>
      <c r="B4" s="12" t="s">
        <v>14</v>
      </c>
      <c r="C4" s="12" t="s">
        <v>15</v>
      </c>
      <c r="D4" s="12" t="s">
        <v>16</v>
      </c>
      <c r="E4" s="13" t="s">
        <v>17</v>
      </c>
      <c r="F4" s="13" t="s">
        <v>18</v>
      </c>
      <c r="G4" s="12" t="s">
        <v>19</v>
      </c>
      <c r="H4" s="12" t="s">
        <v>20</v>
      </c>
      <c r="I4" s="12">
        <v>1.4434</v>
      </c>
      <c r="J4" s="23">
        <v>21.4</v>
      </c>
      <c r="K4" s="10">
        <v>21</v>
      </c>
      <c r="L4" s="10"/>
    </row>
    <row r="5" s="2" customFormat="1" ht="39" customHeight="1" spans="1:12">
      <c r="A5" s="11">
        <v>2</v>
      </c>
      <c r="B5" s="12" t="s">
        <v>21</v>
      </c>
      <c r="C5" s="12" t="s">
        <v>15</v>
      </c>
      <c r="D5" s="12" t="s">
        <v>21</v>
      </c>
      <c r="E5" s="13" t="s">
        <v>22</v>
      </c>
      <c r="F5" s="13" t="s">
        <v>18</v>
      </c>
      <c r="G5" s="14" t="s">
        <v>19</v>
      </c>
      <c r="H5" s="12" t="s">
        <v>23</v>
      </c>
      <c r="I5" s="14">
        <v>1.4501</v>
      </c>
      <c r="J5" s="23">
        <f t="shared" ref="J5:J16" si="0">I5*15</f>
        <v>21.7515</v>
      </c>
      <c r="K5" s="10">
        <v>22</v>
      </c>
      <c r="L5" s="10"/>
    </row>
    <row r="6" s="2" customFormat="1" ht="49" customHeight="1" spans="1:12">
      <c r="A6" s="11">
        <v>3</v>
      </c>
      <c r="B6" s="15" t="s">
        <v>24</v>
      </c>
      <c r="C6" s="12" t="s">
        <v>15</v>
      </c>
      <c r="D6" s="12" t="s">
        <v>25</v>
      </c>
      <c r="E6" s="16" t="s">
        <v>26</v>
      </c>
      <c r="F6" s="13" t="s">
        <v>18</v>
      </c>
      <c r="G6" s="14" t="s">
        <v>19</v>
      </c>
      <c r="H6" s="12" t="s">
        <v>27</v>
      </c>
      <c r="I6" s="14">
        <v>23.7025</v>
      </c>
      <c r="J6" s="23">
        <v>355</v>
      </c>
      <c r="K6" s="10">
        <v>355</v>
      </c>
      <c r="L6" s="10"/>
    </row>
    <row r="7" s="3" customFormat="1" ht="48" customHeight="1" spans="1:12">
      <c r="A7" s="11">
        <v>4</v>
      </c>
      <c r="B7" s="17" t="s">
        <v>28</v>
      </c>
      <c r="C7" s="12" t="s">
        <v>15</v>
      </c>
      <c r="D7" s="12" t="s">
        <v>29</v>
      </c>
      <c r="E7" s="16" t="s">
        <v>30</v>
      </c>
      <c r="F7" s="12" t="s">
        <v>18</v>
      </c>
      <c r="G7" s="14" t="s">
        <v>19</v>
      </c>
      <c r="H7" s="12" t="s">
        <v>31</v>
      </c>
      <c r="I7" s="24">
        <v>1.7065</v>
      </c>
      <c r="J7" s="23">
        <v>25</v>
      </c>
      <c r="K7" s="13">
        <v>25</v>
      </c>
      <c r="L7" s="13"/>
    </row>
    <row r="8" s="2" customFormat="1" ht="35" customHeight="1" spans="1:12">
      <c r="A8" s="11">
        <v>5</v>
      </c>
      <c r="B8" s="17" t="s">
        <v>32</v>
      </c>
      <c r="C8" s="12" t="s">
        <v>15</v>
      </c>
      <c r="D8" s="12" t="s">
        <v>33</v>
      </c>
      <c r="E8" s="12" t="s">
        <v>34</v>
      </c>
      <c r="F8" s="12" t="s">
        <v>18</v>
      </c>
      <c r="G8" s="14" t="s">
        <v>35</v>
      </c>
      <c r="H8" s="12" t="s">
        <v>36</v>
      </c>
      <c r="I8" s="24">
        <v>0.8836</v>
      </c>
      <c r="J8" s="23">
        <f t="shared" si="0"/>
        <v>13.254</v>
      </c>
      <c r="K8" s="10">
        <v>13</v>
      </c>
      <c r="L8" s="10"/>
    </row>
    <row r="9" s="2" customFormat="1" ht="40" customHeight="1" spans="1:12">
      <c r="A9" s="11">
        <v>6</v>
      </c>
      <c r="B9" s="17" t="s">
        <v>37</v>
      </c>
      <c r="C9" s="12" t="s">
        <v>15</v>
      </c>
      <c r="D9" s="12" t="s">
        <v>37</v>
      </c>
      <c r="E9" s="12" t="s">
        <v>38</v>
      </c>
      <c r="F9" s="12" t="s">
        <v>18</v>
      </c>
      <c r="G9" s="14" t="s">
        <v>19</v>
      </c>
      <c r="H9" s="12" t="s">
        <v>39</v>
      </c>
      <c r="I9" s="25">
        <v>0.686</v>
      </c>
      <c r="J9" s="23">
        <f t="shared" si="0"/>
        <v>10.29</v>
      </c>
      <c r="K9" s="10">
        <v>10</v>
      </c>
      <c r="L9" s="10"/>
    </row>
    <row r="10" s="4" customFormat="1" ht="41" customHeight="1" spans="1:12">
      <c r="A10" s="11">
        <v>7</v>
      </c>
      <c r="B10" s="18" t="s">
        <v>40</v>
      </c>
      <c r="C10" s="12" t="s">
        <v>15</v>
      </c>
      <c r="D10" s="13" t="s">
        <v>41</v>
      </c>
      <c r="E10" s="13" t="s">
        <v>17</v>
      </c>
      <c r="F10" s="13" t="s">
        <v>18</v>
      </c>
      <c r="G10" s="14" t="s">
        <v>19</v>
      </c>
      <c r="H10" s="12" t="s">
        <v>42</v>
      </c>
      <c r="I10" s="26">
        <v>4.016</v>
      </c>
      <c r="J10" s="23">
        <f t="shared" si="0"/>
        <v>60.24</v>
      </c>
      <c r="K10" s="9">
        <v>60</v>
      </c>
      <c r="L10" s="9"/>
    </row>
    <row r="11" s="4" customFormat="1" ht="39" customHeight="1" spans="1:12">
      <c r="A11" s="11">
        <v>8</v>
      </c>
      <c r="B11" s="18" t="s">
        <v>43</v>
      </c>
      <c r="C11" s="12" t="s">
        <v>15</v>
      </c>
      <c r="D11" s="13" t="s">
        <v>33</v>
      </c>
      <c r="E11" s="13" t="s">
        <v>17</v>
      </c>
      <c r="F11" s="13" t="s">
        <v>18</v>
      </c>
      <c r="G11" s="11" t="s">
        <v>35</v>
      </c>
      <c r="H11" s="12" t="s">
        <v>44</v>
      </c>
      <c r="I11" s="26">
        <v>0.2503</v>
      </c>
      <c r="J11" s="23">
        <f t="shared" si="0"/>
        <v>3.7545</v>
      </c>
      <c r="K11" s="9">
        <v>4</v>
      </c>
      <c r="L11" s="9"/>
    </row>
    <row r="12" s="4" customFormat="1" ht="38" customHeight="1" spans="1:12">
      <c r="A12" s="11">
        <v>9</v>
      </c>
      <c r="B12" s="18" t="s">
        <v>45</v>
      </c>
      <c r="C12" s="12" t="s">
        <v>15</v>
      </c>
      <c r="D12" s="13" t="s">
        <v>46</v>
      </c>
      <c r="E12" s="13" t="s">
        <v>47</v>
      </c>
      <c r="F12" s="13" t="s">
        <v>18</v>
      </c>
      <c r="G12" s="14" t="s">
        <v>19</v>
      </c>
      <c r="H12" s="12" t="s">
        <v>48</v>
      </c>
      <c r="I12" s="26">
        <v>0.3193</v>
      </c>
      <c r="J12" s="23">
        <f t="shared" si="0"/>
        <v>4.7895</v>
      </c>
      <c r="K12" s="9">
        <v>5</v>
      </c>
      <c r="L12" s="9"/>
    </row>
    <row r="13" s="4" customFormat="1" ht="41" customHeight="1" spans="1:12">
      <c r="A13" s="11">
        <v>10</v>
      </c>
      <c r="B13" s="18" t="s">
        <v>49</v>
      </c>
      <c r="C13" s="12" t="s">
        <v>15</v>
      </c>
      <c r="D13" s="13" t="s">
        <v>50</v>
      </c>
      <c r="E13" s="13" t="s">
        <v>17</v>
      </c>
      <c r="F13" s="13" t="s">
        <v>18</v>
      </c>
      <c r="G13" s="14" t="s">
        <v>19</v>
      </c>
      <c r="H13" s="12" t="s">
        <v>51</v>
      </c>
      <c r="I13" s="26">
        <v>0.1335</v>
      </c>
      <c r="J13" s="23">
        <f t="shared" si="0"/>
        <v>2.0025</v>
      </c>
      <c r="K13" s="9">
        <v>2</v>
      </c>
      <c r="L13" s="9"/>
    </row>
    <row r="14" s="2" customFormat="1" ht="38" customHeight="1" spans="1:12">
      <c r="A14" s="11">
        <v>11</v>
      </c>
      <c r="B14" s="18" t="s">
        <v>52</v>
      </c>
      <c r="C14" s="12" t="s">
        <v>15</v>
      </c>
      <c r="D14" s="13" t="s">
        <v>53</v>
      </c>
      <c r="E14" s="13" t="s">
        <v>47</v>
      </c>
      <c r="F14" s="13" t="s">
        <v>18</v>
      </c>
      <c r="G14" s="14" t="s">
        <v>19</v>
      </c>
      <c r="H14" s="12" t="s">
        <v>54</v>
      </c>
      <c r="I14" s="26">
        <v>0.2136</v>
      </c>
      <c r="J14" s="23">
        <f t="shared" si="0"/>
        <v>3.204</v>
      </c>
      <c r="K14" s="10">
        <v>3</v>
      </c>
      <c r="L14" s="10"/>
    </row>
    <row r="15" s="4" customFormat="1" ht="60" customHeight="1" spans="1:12">
      <c r="A15" s="11">
        <v>12</v>
      </c>
      <c r="B15" s="12" t="s">
        <v>55</v>
      </c>
      <c r="C15" s="12" t="s">
        <v>15</v>
      </c>
      <c r="D15" s="19" t="s">
        <v>56</v>
      </c>
      <c r="E15" s="13" t="s">
        <v>57</v>
      </c>
      <c r="F15" s="13" t="s">
        <v>18</v>
      </c>
      <c r="G15" s="20" t="s">
        <v>35</v>
      </c>
      <c r="H15" s="12" t="s">
        <v>58</v>
      </c>
      <c r="I15" s="27">
        <v>1.9192</v>
      </c>
      <c r="J15" s="23">
        <f t="shared" si="0"/>
        <v>28.788</v>
      </c>
      <c r="K15" s="9">
        <v>29</v>
      </c>
      <c r="L15" s="9"/>
    </row>
    <row r="16" s="2" customFormat="1" ht="39" customHeight="1" spans="1:12">
      <c r="A16" s="11">
        <v>13</v>
      </c>
      <c r="B16" s="18" t="s">
        <v>59</v>
      </c>
      <c r="C16" s="12" t="s">
        <v>15</v>
      </c>
      <c r="D16" s="18" t="s">
        <v>59</v>
      </c>
      <c r="E16" s="13" t="s">
        <v>60</v>
      </c>
      <c r="F16" s="13" t="s">
        <v>18</v>
      </c>
      <c r="G16" s="14" t="s">
        <v>19</v>
      </c>
      <c r="H16" s="12" t="s">
        <v>61</v>
      </c>
      <c r="I16" s="26">
        <v>0.3809</v>
      </c>
      <c r="J16" s="23">
        <f t="shared" si="0"/>
        <v>5.7135</v>
      </c>
      <c r="K16" s="10">
        <v>6</v>
      </c>
      <c r="L16" s="10"/>
    </row>
    <row r="17" s="2" customFormat="1" ht="28" customHeight="1" spans="1:12">
      <c r="A17" s="11"/>
      <c r="B17" s="21" t="s">
        <v>62</v>
      </c>
      <c r="C17" s="22"/>
      <c r="D17" s="13"/>
      <c r="E17" s="13"/>
      <c r="F17" s="13"/>
      <c r="G17" s="11"/>
      <c r="H17" s="13"/>
      <c r="I17" s="11">
        <f>SUM(I4:I16)</f>
        <v>37.1049</v>
      </c>
      <c r="J17" s="28">
        <f>SUM(J4:J16)</f>
        <v>555.1875</v>
      </c>
      <c r="K17" s="10">
        <f>SUM(K4:K16)</f>
        <v>555</v>
      </c>
      <c r="L17" s="10"/>
    </row>
    <row r="18" s="3" customFormat="1" ht="42" customHeight="1" spans="1:10">
      <c r="A18" s="5"/>
      <c r="B18" s="5"/>
      <c r="C18" s="5"/>
      <c r="D18" s="5"/>
      <c r="E18" s="5"/>
      <c r="F18" s="5"/>
      <c r="G18" s="5"/>
      <c r="H18" s="5"/>
      <c r="I18" s="5"/>
      <c r="J18" s="5"/>
    </row>
    <row r="19" s="4" customFormat="1" ht="42" customHeight="1" spans="1:10">
      <c r="A19" s="5"/>
      <c r="B19" s="5"/>
      <c r="C19" s="5"/>
      <c r="D19" s="5"/>
      <c r="E19" s="5"/>
      <c r="F19" s="5"/>
      <c r="G19" s="5"/>
      <c r="H19" s="5"/>
      <c r="I19" s="5"/>
      <c r="J19" s="5"/>
    </row>
    <row r="20" s="2" customFormat="1" ht="42" customHeight="1" spans="1:12">
      <c r="A20" s="5"/>
      <c r="B20" s="5"/>
      <c r="C20" s="5"/>
      <c r="D20" s="5"/>
      <c r="E20" s="5"/>
      <c r="F20" s="5"/>
      <c r="G20" s="5"/>
      <c r="H20" s="5"/>
      <c r="I20" s="5"/>
      <c r="J20" s="5"/>
      <c r="L20" s="4"/>
    </row>
    <row r="21" s="5" customFormat="1" ht="42" customHeight="1" spans="11:1637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row>
    <row r="22" s="5" customFormat="1" ht="45" customHeight="1" spans="11:1637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row>
    <row r="23" s="5" customFormat="1" ht="45" customHeight="1" spans="11:1637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row>
    <row r="24" s="5" customFormat="1" ht="51" customHeight="1" spans="11:1637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c r="XEM24" s="1"/>
      <c r="XEN24" s="1"/>
      <c r="XEO24" s="1"/>
      <c r="XEP24" s="1"/>
      <c r="XEQ24" s="1"/>
    </row>
    <row r="25" s="5" customFormat="1" ht="45" customHeight="1" spans="11:1637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row>
  </sheetData>
  <mergeCells count="2">
    <mergeCell ref="A1:L1"/>
    <mergeCell ref="A2:L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楚雄州姚安县党政机关单位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小包子</cp:lastModifiedBy>
  <dcterms:created xsi:type="dcterms:W3CDTF">2020-07-25T01:14:00Z</dcterms:created>
  <dcterms:modified xsi:type="dcterms:W3CDTF">2021-05-24T04:02:29Z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2052-11.3.0.9236</vt:lpwstr>
  </property>
</Properties>
</file>