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tabRatio="890"/>
  </bookViews>
  <sheets>
    <sheet name="姚安县2020年度第二批财政涉农整合资金方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<sst xmlns="http://schemas.openxmlformats.org/spreadsheetml/2006/main" count="74" uniqueCount="46">
  <si>
    <t xml:space="preserve">  姚安县2020年度第五批财政统筹整合涉农资金分配表</t>
  </si>
  <si>
    <t>序号</t>
  </si>
  <si>
    <t>名称</t>
  </si>
  <si>
    <t>项目名称</t>
  </si>
  <si>
    <t>建设 性质</t>
  </si>
  <si>
    <t>建设
地点</t>
  </si>
  <si>
    <t>项目建设规模及内容</t>
  </si>
  <si>
    <t>规模投资     （万元）</t>
  </si>
  <si>
    <t>安排资金  （万元）</t>
  </si>
  <si>
    <t>其中（万元）</t>
  </si>
  <si>
    <t>项目主管部门</t>
  </si>
  <si>
    <t>责任部门</t>
  </si>
  <si>
    <t>实施部门</t>
  </si>
  <si>
    <t>备注</t>
  </si>
  <si>
    <t>第五批脱贫攻坚州级财政专项扶贫资金</t>
  </si>
  <si>
    <t>成效考核中央奖励专项扶贫资金</t>
  </si>
  <si>
    <t>合计</t>
  </si>
  <si>
    <r>
      <t>6</t>
    </r>
    <r>
      <rPr>
        <b/>
        <sz val="12"/>
        <rFont val="方正仿宋简体"/>
        <charset val="134"/>
      </rPr>
      <t>个</t>
    </r>
  </si>
  <si>
    <r>
      <rPr>
        <sz val="12"/>
        <rFont val="方正仿宋简体"/>
        <charset val="134"/>
      </rPr>
      <t>光禄镇</t>
    </r>
  </si>
  <si>
    <t>土窝铺村间道路硬化</t>
  </si>
  <si>
    <r>
      <rPr>
        <sz val="12"/>
        <color theme="1"/>
        <rFont val="方正仿宋简体"/>
        <charset val="134"/>
      </rPr>
      <t>新建</t>
    </r>
  </si>
  <si>
    <t>梯子</t>
  </si>
  <si>
    <r>
      <rPr>
        <sz val="12"/>
        <rFont val="方正仿宋简体"/>
        <charset val="134"/>
      </rPr>
      <t>硬化村庄道路</t>
    </r>
    <r>
      <rPr>
        <sz val="12"/>
        <rFont val="Times New Roman"/>
        <charset val="134"/>
      </rPr>
      <t>4.7</t>
    </r>
    <r>
      <rPr>
        <sz val="12"/>
        <rFont val="方正仿宋简体"/>
        <charset val="134"/>
      </rPr>
      <t>公里</t>
    </r>
    <r>
      <rPr>
        <sz val="12"/>
        <rFont val="Times New Roman"/>
        <charset val="134"/>
      </rPr>
      <t>11040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，其中：李自荣等</t>
    </r>
    <r>
      <rPr>
        <sz val="12"/>
        <rFont val="Times New Roman"/>
        <charset val="134"/>
      </rPr>
      <t>15</t>
    </r>
    <r>
      <rPr>
        <sz val="12"/>
        <rFont val="方正仿宋简体"/>
        <charset val="134"/>
      </rPr>
      <t>户至主路</t>
    </r>
    <r>
      <rPr>
        <sz val="12"/>
        <rFont val="Times New Roman"/>
        <charset val="134"/>
      </rPr>
      <t>2.2</t>
    </r>
    <r>
      <rPr>
        <sz val="12"/>
        <rFont val="方正仿宋简体"/>
        <charset val="134"/>
      </rPr>
      <t>公里</t>
    </r>
    <r>
      <rPr>
        <sz val="12"/>
        <rFont val="Times New Roman"/>
        <charset val="134"/>
      </rPr>
      <t>6600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3×0.2</t>
    </r>
    <r>
      <rPr>
        <sz val="12"/>
        <rFont val="方正仿宋简体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方正仿宋简体"/>
        <charset val="134"/>
      </rPr>
      <t>李顺安等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户至主路</t>
    </r>
    <r>
      <rPr>
        <sz val="12"/>
        <rFont val="Times New Roman"/>
        <charset val="134"/>
      </rPr>
      <t>0.4</t>
    </r>
    <r>
      <rPr>
        <sz val="12"/>
        <rFont val="方正仿宋简体"/>
        <charset val="134"/>
      </rPr>
      <t>公里</t>
    </r>
    <r>
      <rPr>
        <sz val="12"/>
        <rFont val="Times New Roman"/>
        <charset val="134"/>
      </rPr>
      <t>1000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2.5×0.15</t>
    </r>
    <r>
      <rPr>
        <sz val="12"/>
        <rFont val="方正仿宋简体"/>
        <charset val="134"/>
      </rPr>
      <t>），鲁正兴等</t>
    </r>
    <r>
      <rPr>
        <sz val="12"/>
        <rFont val="Times New Roman"/>
        <charset val="134"/>
      </rPr>
      <t>13</t>
    </r>
    <r>
      <rPr>
        <sz val="12"/>
        <rFont val="方正仿宋简体"/>
        <charset val="134"/>
      </rPr>
      <t>户岔道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公里</t>
    </r>
    <r>
      <rPr>
        <sz val="12"/>
        <rFont val="Times New Roman"/>
        <charset val="134"/>
      </rPr>
      <t>2000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2×0.15</t>
    </r>
    <r>
      <rPr>
        <sz val="12"/>
        <rFont val="方正仿宋简体"/>
        <charset val="134"/>
      </rPr>
      <t>），李春寿等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户至主路</t>
    </r>
    <r>
      <rPr>
        <sz val="12"/>
        <rFont val="Times New Roman"/>
        <charset val="134"/>
      </rPr>
      <t>0.4</t>
    </r>
    <r>
      <rPr>
        <sz val="12"/>
        <rFont val="方正仿宋简体"/>
        <charset val="134"/>
      </rPr>
      <t>公里</t>
    </r>
    <r>
      <rPr>
        <sz val="12"/>
        <rFont val="Times New Roman"/>
        <charset val="134"/>
      </rPr>
      <t>600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1.5×0.15</t>
    </r>
    <r>
      <rPr>
        <sz val="12"/>
        <rFont val="方正仿宋简体"/>
        <charset val="134"/>
      </rPr>
      <t>），李家顺等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户至主路</t>
    </r>
    <r>
      <rPr>
        <sz val="12"/>
        <rFont val="Times New Roman"/>
        <charset val="134"/>
      </rPr>
      <t>0.7</t>
    </r>
    <r>
      <rPr>
        <sz val="12"/>
        <rFont val="方正仿宋简体"/>
        <charset val="134"/>
      </rPr>
      <t>公里</t>
    </r>
    <r>
      <rPr>
        <sz val="12"/>
        <rFont val="Times New Roman"/>
        <charset val="134"/>
      </rPr>
      <t>840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1.2×0.15</t>
    </r>
    <r>
      <rPr>
        <sz val="12"/>
        <rFont val="方正仿宋简体"/>
        <charset val="134"/>
      </rPr>
      <t>），</t>
    </r>
    <r>
      <rPr>
        <sz val="12"/>
        <rFont val="Times New Roman"/>
        <charset val="134"/>
      </rPr>
      <t>C20</t>
    </r>
    <r>
      <rPr>
        <sz val="12"/>
        <rFont val="方正仿宋简体"/>
        <charset val="134"/>
      </rPr>
      <t>砼</t>
    </r>
    <r>
      <rPr>
        <sz val="12"/>
        <rFont val="Times New Roman"/>
        <charset val="134"/>
      </rPr>
      <t>2036m³,</t>
    </r>
    <r>
      <rPr>
        <sz val="12"/>
        <rFont val="方正仿宋简体"/>
        <charset val="134"/>
      </rPr>
      <t>支砌挡墙</t>
    </r>
    <r>
      <rPr>
        <sz val="12"/>
        <rFont val="Times New Roman"/>
        <charset val="134"/>
      </rPr>
      <t>440m</t>
    </r>
    <r>
      <rPr>
        <sz val="12"/>
        <rFont val="方正仿宋简体"/>
        <charset val="134"/>
      </rPr>
      <t>，</t>
    </r>
    <r>
      <rPr>
        <sz val="12"/>
        <rFont val="Times New Roman"/>
        <charset val="134"/>
      </rPr>
      <t>75#</t>
    </r>
    <r>
      <rPr>
        <sz val="12"/>
        <rFont val="方正仿宋简体"/>
        <charset val="134"/>
      </rPr>
      <t>浆砌石</t>
    </r>
    <r>
      <rPr>
        <sz val="12"/>
        <rFont val="Times New Roman"/>
        <charset val="134"/>
      </rPr>
      <t>1255.3m³</t>
    </r>
    <r>
      <rPr>
        <sz val="12"/>
        <rFont val="方正仿宋简体"/>
        <charset val="134"/>
      </rPr>
      <t>，</t>
    </r>
    <r>
      <rPr>
        <sz val="12"/>
        <rFont val="Times New Roman"/>
        <charset val="134"/>
      </rPr>
      <t>800mm</t>
    </r>
    <r>
      <rPr>
        <sz val="12"/>
        <rFont val="方正仿宋简体"/>
        <charset val="134"/>
      </rPr>
      <t>涵管</t>
    </r>
    <r>
      <rPr>
        <sz val="12"/>
        <rFont val="Times New Roman"/>
        <charset val="134"/>
      </rPr>
      <t>11</t>
    </r>
    <r>
      <rPr>
        <sz val="12"/>
        <rFont val="方正仿宋简体"/>
        <charset val="134"/>
      </rPr>
      <t>米。</t>
    </r>
  </si>
  <si>
    <r>
      <rPr>
        <sz val="12"/>
        <color rgb="FF000000"/>
        <rFont val="方正仿宋简体"/>
        <charset val="134"/>
      </rPr>
      <t>扶贫办</t>
    </r>
  </si>
  <si>
    <t>小计</t>
  </si>
  <si>
    <r>
      <t xml:space="preserve"> 1</t>
    </r>
    <r>
      <rPr>
        <b/>
        <sz val="12"/>
        <rFont val="宋体"/>
        <charset val="134"/>
      </rPr>
      <t>个</t>
    </r>
  </si>
  <si>
    <t>前场镇</t>
  </si>
  <si>
    <t>盐井村村间道路硬化</t>
  </si>
  <si>
    <t>新建</t>
  </si>
  <si>
    <t>新街</t>
  </si>
  <si>
    <r>
      <rPr>
        <sz val="12"/>
        <rFont val="方正仿宋简体"/>
        <charset val="134"/>
      </rPr>
      <t>柏油路至周松林户村内道路硬化</t>
    </r>
    <r>
      <rPr>
        <sz val="12"/>
        <rFont val="Times New Roman"/>
        <charset val="134"/>
      </rPr>
      <t>0.05</t>
    </r>
    <r>
      <rPr>
        <sz val="12"/>
        <rFont val="方正仿宋简体"/>
        <charset val="134"/>
      </rPr>
      <t>公里</t>
    </r>
    <r>
      <rPr>
        <sz val="12"/>
        <rFont val="Times New Roman"/>
        <charset val="134"/>
      </rPr>
      <t>,C20</t>
    </r>
    <r>
      <rPr>
        <sz val="12"/>
        <rFont val="方正仿宋简体"/>
        <charset val="134"/>
      </rPr>
      <t>砼</t>
    </r>
    <r>
      <rPr>
        <sz val="12"/>
        <rFont val="Times New Roman"/>
        <charset val="134"/>
      </rPr>
      <t>30m3(</t>
    </r>
    <r>
      <rPr>
        <sz val="12"/>
        <rFont val="方正仿宋简体"/>
        <charset val="134"/>
      </rPr>
      <t>宽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米，厚</t>
    </r>
    <r>
      <rPr>
        <sz val="12"/>
        <rFont val="Times New Roman"/>
        <charset val="134"/>
      </rPr>
      <t>0.2</t>
    </r>
    <r>
      <rPr>
        <sz val="12"/>
        <rFont val="方正仿宋简体"/>
        <charset val="134"/>
      </rPr>
      <t>米</t>
    </r>
    <r>
      <rPr>
        <sz val="12"/>
        <rFont val="Times New Roman"/>
        <charset val="134"/>
      </rPr>
      <t>)</t>
    </r>
    <r>
      <rPr>
        <sz val="12"/>
        <rFont val="方正仿宋简体"/>
        <charset val="134"/>
      </rPr>
      <t>；周松林户至周毓娣家门口入户路道路硬化</t>
    </r>
    <r>
      <rPr>
        <sz val="12"/>
        <rFont val="Times New Roman"/>
        <charset val="134"/>
      </rPr>
      <t>0.118</t>
    </r>
    <r>
      <rPr>
        <sz val="12"/>
        <rFont val="方正仿宋简体"/>
        <charset val="134"/>
      </rPr>
      <t>公里，</t>
    </r>
    <r>
      <rPr>
        <sz val="12"/>
        <rFont val="Times New Roman"/>
        <charset val="134"/>
      </rPr>
      <t>,C20</t>
    </r>
    <r>
      <rPr>
        <sz val="12"/>
        <rFont val="方正仿宋简体"/>
        <charset val="134"/>
      </rPr>
      <t>砼</t>
    </r>
    <r>
      <rPr>
        <sz val="12"/>
        <rFont val="Times New Roman"/>
        <charset val="134"/>
      </rPr>
      <t>17.7m3(</t>
    </r>
    <r>
      <rPr>
        <sz val="12"/>
        <rFont val="方正仿宋简体"/>
        <charset val="134"/>
      </rPr>
      <t>宽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米，厚</t>
    </r>
    <r>
      <rPr>
        <sz val="12"/>
        <rFont val="Times New Roman"/>
        <charset val="134"/>
      </rPr>
      <t>0.15</t>
    </r>
    <r>
      <rPr>
        <sz val="12"/>
        <rFont val="方正仿宋简体"/>
        <charset val="134"/>
      </rPr>
      <t>米</t>
    </r>
    <r>
      <rPr>
        <sz val="12"/>
        <rFont val="Times New Roman"/>
        <charset val="134"/>
      </rPr>
      <t>)C20</t>
    </r>
    <r>
      <rPr>
        <sz val="12"/>
        <rFont val="方正仿宋简体"/>
        <charset val="134"/>
      </rPr>
      <t>砼村庄内部道路硬化长</t>
    </r>
    <r>
      <rPr>
        <sz val="12"/>
        <rFont val="Times New Roman"/>
        <charset val="134"/>
      </rPr>
      <t>2500</t>
    </r>
    <r>
      <rPr>
        <sz val="12"/>
        <rFont val="方正仿宋简体"/>
        <charset val="134"/>
      </rPr>
      <t>米，平均宽度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至</t>
    </r>
    <r>
      <rPr>
        <sz val="12"/>
        <rFont val="Times New Roman"/>
        <charset val="134"/>
      </rPr>
      <t>1.5</t>
    </r>
    <r>
      <rPr>
        <sz val="12"/>
        <rFont val="方正仿宋简体"/>
        <charset val="134"/>
      </rPr>
      <t>米</t>
    </r>
    <r>
      <rPr>
        <sz val="12"/>
        <rFont val="Times New Roman"/>
        <charset val="134"/>
      </rPr>
      <t>,</t>
    </r>
    <r>
      <rPr>
        <sz val="12"/>
        <rFont val="方正仿宋简体"/>
        <charset val="134"/>
      </rPr>
      <t>厚</t>
    </r>
    <r>
      <rPr>
        <sz val="12"/>
        <rFont val="Times New Roman"/>
        <charset val="134"/>
      </rPr>
      <t>0.15</t>
    </r>
    <r>
      <rPr>
        <sz val="12"/>
        <rFont val="方正仿宋简体"/>
        <charset val="134"/>
      </rPr>
      <t>米。</t>
    </r>
  </si>
  <si>
    <t>扶贫办</t>
  </si>
  <si>
    <t>庙冲村间道路硬化</t>
  </si>
  <si>
    <r>
      <rPr>
        <sz val="12"/>
        <color theme="1"/>
        <rFont val="方正仿宋简体"/>
        <charset val="134"/>
      </rPr>
      <t>李安成门口至活动室村内道路硬化</t>
    </r>
    <r>
      <rPr>
        <sz val="12"/>
        <color theme="1"/>
        <rFont val="Times New Roman"/>
        <charset val="134"/>
      </rPr>
      <t>0.035</t>
    </r>
    <r>
      <rPr>
        <sz val="12"/>
        <color theme="1"/>
        <rFont val="方正仿宋简体"/>
        <charset val="134"/>
      </rPr>
      <t>公里，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简体"/>
        <charset val="134"/>
      </rPr>
      <t>砼</t>
    </r>
    <r>
      <rPr>
        <sz val="12"/>
        <color theme="1"/>
        <rFont val="Times New Roman"/>
        <charset val="134"/>
      </rPr>
      <t>21.2m3(</t>
    </r>
    <r>
      <rPr>
        <sz val="12"/>
        <color theme="1"/>
        <rFont val="方正仿宋简体"/>
        <charset val="134"/>
      </rPr>
      <t>宽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米，厚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方正仿宋简体"/>
        <charset val="134"/>
      </rPr>
      <t>米</t>
    </r>
    <r>
      <rPr>
        <sz val="12"/>
        <color theme="1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</si>
  <si>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2</t>
    </r>
    <r>
      <rPr>
        <sz val="12"/>
        <rFont val="方正仿宋简体"/>
        <charset val="134"/>
      </rPr>
      <t>个</t>
    </r>
  </si>
  <si>
    <t>适中乡</t>
  </si>
  <si>
    <t>月明村村间道路硬化</t>
  </si>
  <si>
    <t>月明</t>
  </si>
  <si>
    <r>
      <rPr>
        <sz val="12"/>
        <rFont val="Times New Roman"/>
        <charset val="134"/>
      </rPr>
      <t>C20</t>
    </r>
    <r>
      <rPr>
        <sz val="12"/>
        <rFont val="方正仿宋简体"/>
        <charset val="134"/>
      </rPr>
      <t>砼村庄内部道路硬化长</t>
    </r>
    <r>
      <rPr>
        <sz val="12"/>
        <rFont val="Times New Roman"/>
        <charset val="134"/>
      </rPr>
      <t>2500</t>
    </r>
    <r>
      <rPr>
        <sz val="12"/>
        <rFont val="方正仿宋简体"/>
        <charset val="134"/>
      </rPr>
      <t>米，平均宽度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至</t>
    </r>
    <r>
      <rPr>
        <sz val="12"/>
        <rFont val="Times New Roman"/>
        <charset val="134"/>
      </rPr>
      <t>1.5</t>
    </r>
    <r>
      <rPr>
        <sz val="12"/>
        <rFont val="方正仿宋简体"/>
        <charset val="134"/>
      </rPr>
      <t>米</t>
    </r>
    <r>
      <rPr>
        <sz val="12"/>
        <rFont val="Times New Roman"/>
        <charset val="134"/>
      </rPr>
      <t>,</t>
    </r>
    <r>
      <rPr>
        <sz val="12"/>
        <rFont val="方正仿宋简体"/>
        <charset val="134"/>
      </rPr>
      <t>厚</t>
    </r>
    <r>
      <rPr>
        <sz val="12"/>
        <rFont val="Times New Roman"/>
        <charset val="134"/>
      </rPr>
      <t>0.15</t>
    </r>
    <r>
      <rPr>
        <sz val="12"/>
        <rFont val="方正仿宋简体"/>
        <charset val="134"/>
      </rPr>
      <t>米。</t>
    </r>
  </si>
  <si>
    <r>
      <rPr>
        <sz val="12"/>
        <rFont val="Times New Roman"/>
        <charset val="134"/>
      </rPr>
      <t xml:space="preserve">  1</t>
    </r>
    <r>
      <rPr>
        <sz val="12"/>
        <rFont val="宋体"/>
        <charset val="134"/>
      </rPr>
      <t>个</t>
    </r>
  </si>
  <si>
    <r>
      <rPr>
        <sz val="12"/>
        <rFont val="方正仿宋简体"/>
        <charset val="134"/>
      </rPr>
      <t>姚安县前场镇新街瓦</t>
    </r>
    <r>
      <rPr>
        <sz val="12"/>
        <rFont val="宋体"/>
        <charset val="134"/>
      </rPr>
      <t>鲊</t>
    </r>
    <r>
      <rPr>
        <sz val="12"/>
        <rFont val="方正仿宋简体"/>
        <charset val="134"/>
      </rPr>
      <t>坡环山道路硬化（村组公路）</t>
    </r>
  </si>
  <si>
    <r>
      <rPr>
        <sz val="12"/>
        <rFont val="Times New Roman"/>
        <charset val="134"/>
      </rPr>
      <t>1.122km</t>
    </r>
    <r>
      <rPr>
        <sz val="12"/>
        <rFont val="方正仿宋简体"/>
        <charset val="134"/>
      </rPr>
      <t>路基路面及附属工程</t>
    </r>
  </si>
  <si>
    <r>
      <rPr>
        <sz val="12"/>
        <rFont val="方正仿宋简体"/>
        <charset val="134"/>
      </rPr>
      <t>适中乡三木线至治</t>
    </r>
    <r>
      <rPr>
        <sz val="12"/>
        <rFont val="宋体"/>
        <charset val="134"/>
      </rPr>
      <t>鲊</t>
    </r>
    <r>
      <rPr>
        <sz val="12"/>
        <rFont val="方正仿宋简体"/>
        <charset val="134"/>
      </rPr>
      <t>村通自然村道路硬化（村组公路）</t>
    </r>
  </si>
  <si>
    <t>三木</t>
  </si>
  <si>
    <r>
      <rPr>
        <sz val="12"/>
        <rFont val="Times New Roman"/>
        <charset val="134"/>
      </rPr>
      <t>2.5km</t>
    </r>
    <r>
      <rPr>
        <sz val="12"/>
        <rFont val="方正仿宋简体"/>
        <charset val="134"/>
      </rPr>
      <t>路基路面及附属工程</t>
    </r>
  </si>
  <si>
    <r>
      <t xml:space="preserve">     2</t>
    </r>
    <r>
      <rPr>
        <b/>
        <sz val="12"/>
        <rFont val="方正仿宋简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</si>
</sst>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176" formatCode="#\ ??/??"/>
    <numFmt numFmtId="177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_-* #,##0.00&quot;$&quot;_-;\-* #,##0.00&quot;$&quot;_-;_-* &quot;-&quot;??&quot;$&quot;_-;_-@_-"/>
    <numFmt numFmtId="179" formatCode="&quot;\&quot;#,##0;&quot;\&quot;&quot;\&quot;&quot;\&quot;&quot;\&quot;&quot;\&quot;&quot;\&quot;&quot;\&quot;&quot;\&quot;&quot;\&quot;&quot;\&quot;&quot;\&quot;&quot;\&quot;\-#,##0"/>
    <numFmt numFmtId="180" formatCode="_-&quot;$&quot;* #,##0_-;\-&quot;$&quot;* #,##0_-;_-&quot;$&quot;* &quot;-&quot;_-;_-@_-"/>
    <numFmt numFmtId="181" formatCode="0.00_ "/>
    <numFmt numFmtId="182" formatCode="_-* #,##0&quot;$&quot;_-;\-* #,##0&quot;$&quot;_-;_-* &quot;-&quot;&quot;$&quot;_-;_-@_-"/>
    <numFmt numFmtId="183" formatCode="\$#,##0.00;\(\$#,##0.00\)"/>
    <numFmt numFmtId="184" formatCode="_-&quot;$&quot;\ * #,##0.00_-;_-&quot;$&quot;\ * #,##0.00\-;_-&quot;$&quot;\ * &quot;-&quot;??_-;_-@_-"/>
    <numFmt numFmtId="185" formatCode="_-* #,##0.00_-;\-* #,##0.00_-;_-* &quot;-&quot;??_-;_-@_-"/>
    <numFmt numFmtId="186" formatCode="yy\.mm\.dd"/>
    <numFmt numFmtId="187" formatCode="\$#,##0;\(\$#,##0\)"/>
    <numFmt numFmtId="188" formatCode="&quot;$&quot;\ #,##0.00_-;[Red]&quot;$&quot;\ #,##0.00\-"/>
    <numFmt numFmtId="189" formatCode="_-&quot;$&quot;\ * #,##0_-;_-&quot;$&quot;\ * #,##0\-;_-&quot;$&quot;\ * &quot;-&quot;_-;_-@_-"/>
    <numFmt numFmtId="190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1" formatCode="&quot;$&quot;#,##0.00_);[Red]\(&quot;$&quot;#,##0.00\)"/>
    <numFmt numFmtId="192" formatCode="#,##0.0_);\(#,##0.0\)"/>
    <numFmt numFmtId="193" formatCode="#,##0;\(#,##0\)"/>
    <numFmt numFmtId="194" formatCode="* #,##0;* \-#,##0;* &quot;-&quot;;@"/>
    <numFmt numFmtId="195" formatCode="&quot;$&quot;#,##0_);[Red]\(&quot;$&quot;#,##0\)"/>
    <numFmt numFmtId="196" formatCode="_-&quot;$&quot;* #,##0.00_-;\-&quot;$&quot;* #,##0.00_-;_-&quot;$&quot;* &quot;-&quot;??_-;_-@_-"/>
    <numFmt numFmtId="197" formatCode="_-* #,##0.00_$_-;\-* #,##0.00_$_-;_-* &quot;-&quot;??_$_-;_-@_-"/>
    <numFmt numFmtId="198" formatCode="_-* #,##0_$_-;\-* #,##0_$_-;_-* &quot;-&quot;_$_-;_-@_-"/>
    <numFmt numFmtId="199" formatCode="0.00;[Red]0.00"/>
    <numFmt numFmtId="200" formatCode="0;_琀"/>
    <numFmt numFmtId="201" formatCode="0.0"/>
  </numFmts>
  <fonts count="103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4"/>
      <name val="方正小标宋简体"/>
      <charset val="134"/>
    </font>
    <font>
      <sz val="12"/>
      <name val="方正黑体简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方正仿宋简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Tms Rmn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8"/>
      <name val="MS Sans Serif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Tahoma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17"/>
      <name val="楷体_GB2312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20"/>
      <name val="楷体_GB2312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indexed="36"/>
      <name val="宋体"/>
      <charset val="134"/>
    </font>
    <font>
      <sz val="12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16"/>
      <name val="MS Serif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0"/>
      <name val="Geneva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1"/>
      <color indexed="20"/>
      <name val="Tahoma"/>
      <charset val="134"/>
    </font>
    <font>
      <b/>
      <sz val="12"/>
      <name val="宋体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0"/>
      <name val="Arial Narrow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gray0625"/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30" fillId="0" borderId="0">
      <alignment horizontal="center" wrapText="1"/>
      <protection locked="0"/>
    </xf>
    <xf numFmtId="0" fontId="1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28" borderId="1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0" applyNumberFormat="0" applyAlignment="0">
      <alignment horizontal="left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0"/>
    <xf numFmtId="0" fontId="16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27" borderId="13" applyNumberFormat="0" applyAlignment="0" applyProtection="0">
      <alignment vertical="center"/>
    </xf>
    <xf numFmtId="0" fontId="49" fillId="0" borderId="0"/>
    <xf numFmtId="0" fontId="31" fillId="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1" fillId="0" borderId="15">
      <alignment horizont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0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55" fillId="0" borderId="0"/>
    <xf numFmtId="0" fontId="2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7" fillId="0" borderId="0"/>
    <xf numFmtId="0" fontId="44" fillId="10" borderId="0" applyNumberFormat="0" applyBorder="0" applyAlignment="0" applyProtection="0"/>
    <xf numFmtId="0" fontId="49" fillId="0" borderId="0"/>
    <xf numFmtId="0" fontId="2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1" fillId="0" borderId="0"/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0" borderId="0"/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1" fillId="0" borderId="0"/>
    <xf numFmtId="0" fontId="26" fillId="22" borderId="0" applyNumberFormat="0" applyBorder="0" applyAlignment="0" applyProtection="0">
      <alignment vertical="center"/>
    </xf>
    <xf numFmtId="0" fontId="61" fillId="0" borderId="0"/>
    <xf numFmtId="0" fontId="7" fillId="0" borderId="0"/>
    <xf numFmtId="0" fontId="2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1" fillId="0" borderId="0"/>
    <xf numFmtId="0" fontId="49" fillId="0" borderId="0"/>
    <xf numFmtId="0" fontId="65" fillId="0" borderId="0" applyNumberFormat="0" applyFill="0" applyBorder="0" applyProtection="0">
      <alignment vertical="center"/>
    </xf>
    <xf numFmtId="0" fontId="7" fillId="0" borderId="0"/>
    <xf numFmtId="0" fontId="49" fillId="0" borderId="0"/>
    <xf numFmtId="0" fontId="1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9" fillId="0" borderId="0"/>
    <xf numFmtId="0" fontId="16" fillId="6" borderId="0" applyNumberFormat="0" applyBorder="0" applyAlignment="0" applyProtection="0">
      <alignment vertical="center"/>
    </xf>
    <xf numFmtId="0" fontId="61" fillId="0" borderId="0"/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2" fillId="54" borderId="0" applyNumberFormat="0" applyBorder="0" applyAlignment="0" applyProtection="0"/>
    <xf numFmtId="0" fontId="61" fillId="0" borderId="0"/>
    <xf numFmtId="9" fontId="0" fillId="0" borderId="0" applyFont="0" applyFill="0" applyBorder="0" applyAlignment="0" applyProtection="0"/>
    <xf numFmtId="0" fontId="68" fillId="0" borderId="22" applyNumberFormat="0" applyFill="0" applyAlignment="0" applyProtection="0">
      <alignment vertical="center"/>
    </xf>
    <xf numFmtId="0" fontId="49" fillId="0" borderId="0"/>
    <xf numFmtId="0" fontId="56" fillId="0" borderId="18" applyNumberFormat="0" applyFill="0" applyAlignment="0" applyProtection="0">
      <alignment vertical="center"/>
    </xf>
    <xf numFmtId="0" fontId="55" fillId="0" borderId="0"/>
    <xf numFmtId="0" fontId="7" fillId="0" borderId="0"/>
    <xf numFmtId="0" fontId="55" fillId="0" borderId="0"/>
    <xf numFmtId="0" fontId="49" fillId="0" borderId="0" applyProtection="0"/>
    <xf numFmtId="0" fontId="23" fillId="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5" fillId="0" borderId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23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5" fillId="0" borderId="0"/>
    <xf numFmtId="0" fontId="60" fillId="0" borderId="11">
      <alignment horizontal="left" vertical="center"/>
    </xf>
    <xf numFmtId="0" fontId="7" fillId="0" borderId="0"/>
    <xf numFmtId="0" fontId="7" fillId="0" borderId="0"/>
    <xf numFmtId="0" fontId="61" fillId="0" borderId="0"/>
    <xf numFmtId="0" fontId="7" fillId="0" borderId="0"/>
    <xf numFmtId="38" fontId="0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1" fillId="0" borderId="0"/>
    <xf numFmtId="0" fontId="32" fillId="24" borderId="0" applyNumberFormat="0" applyBorder="0" applyAlignment="0" applyProtection="0"/>
    <xf numFmtId="0" fontId="61" fillId="0" borderId="0"/>
    <xf numFmtId="0" fontId="55" fillId="0" borderId="0"/>
    <xf numFmtId="0" fontId="55" fillId="0" borderId="0"/>
    <xf numFmtId="176" fontId="0" fillId="0" borderId="0" applyFont="0" applyFill="0" applyProtection="0"/>
    <xf numFmtId="0" fontId="55" fillId="0" borderId="0"/>
    <xf numFmtId="0" fontId="7" fillId="0" borderId="0"/>
    <xf numFmtId="0" fontId="7" fillId="0" borderId="0"/>
    <xf numFmtId="0" fontId="49" fillId="0" borderId="0"/>
    <xf numFmtId="187" fontId="66" fillId="0" borderId="0"/>
    <xf numFmtId="0" fontId="7" fillId="0" borderId="0"/>
    <xf numFmtId="0" fontId="16" fillId="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55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61" fillId="0" borderId="0"/>
    <xf numFmtId="0" fontId="23" fillId="7" borderId="0" applyNumberFormat="0" applyBorder="0" applyAlignment="0" applyProtection="0">
      <alignment vertical="center"/>
    </xf>
    <xf numFmtId="0" fontId="7" fillId="0" borderId="0"/>
    <xf numFmtId="0" fontId="64" fillId="6" borderId="0" applyNumberFormat="0" applyBorder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55" fillId="0" borderId="0"/>
    <xf numFmtId="0" fontId="23" fillId="7" borderId="0" applyNumberFormat="0" applyBorder="0" applyAlignment="0" applyProtection="0">
      <alignment vertical="center"/>
    </xf>
    <xf numFmtId="0" fontId="62" fillId="54" borderId="0" applyNumberFormat="0" applyBorder="0" applyAlignment="0" applyProtection="0"/>
    <xf numFmtId="0" fontId="26" fillId="52" borderId="0" applyNumberFormat="0" applyBorder="0" applyAlignment="0" applyProtection="0">
      <alignment vertical="center"/>
    </xf>
    <xf numFmtId="0" fontId="55" fillId="0" borderId="0"/>
    <xf numFmtId="0" fontId="7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9" fillId="55" borderId="0" applyNumberFormat="0" applyBorder="0" applyAlignment="0" applyProtection="0"/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63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27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9" fillId="0" borderId="0"/>
    <xf numFmtId="0" fontId="31" fillId="2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9" fontId="49" fillId="0" borderId="0"/>
    <xf numFmtId="0" fontId="31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5" fillId="0" borderId="0"/>
    <xf numFmtId="0" fontId="1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2" fillId="54" borderId="0" applyNumberFormat="0" applyBorder="0" applyAlignment="0" applyProtection="0"/>
    <xf numFmtId="0" fontId="26" fillId="5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0" borderId="0">
      <protection locked="0"/>
    </xf>
    <xf numFmtId="0" fontId="31" fillId="2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58" borderId="0" applyNumberFormat="0" applyFont="0" applyBorder="0" applyAlignment="0" applyProtection="0"/>
    <xf numFmtId="0" fontId="23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37" fontId="71" fillId="0" borderId="0"/>
    <xf numFmtId="0" fontId="23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/>
    <xf numFmtId="0" fontId="26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4" fillId="14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30" fillId="0" borderId="0">
      <alignment horizontal="center" wrapText="1"/>
      <protection locked="0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6" fillId="0" borderId="0"/>
    <xf numFmtId="0" fontId="64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63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51" fillId="0" borderId="0">
      <alignment horizont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4" fillId="45" borderId="0" applyNumberFormat="0" applyBorder="0" applyAlignment="0" applyProtection="0"/>
    <xf numFmtId="0" fontId="26" fillId="5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15" fontId="77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32" fillId="14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66" fillId="0" borderId="0"/>
    <xf numFmtId="0" fontId="16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44" fillId="52" borderId="0" applyNumberFormat="0" applyBorder="0" applyAlignment="0" applyProtection="0"/>
    <xf numFmtId="0" fontId="32" fillId="27" borderId="0" applyNumberFormat="0" applyBorder="0" applyAlignment="0" applyProtection="0"/>
    <xf numFmtId="0" fontId="44" fillId="27" borderId="0" applyNumberFormat="0" applyBorder="0" applyAlignment="0" applyProtection="0"/>
    <xf numFmtId="0" fontId="73" fillId="7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54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90" fontId="49" fillId="0" borderId="0" applyFill="0" applyBorder="0" applyAlignment="0"/>
    <xf numFmtId="0" fontId="23" fillId="7" borderId="0" applyNumberFormat="0" applyBorder="0" applyAlignment="0" applyProtection="0">
      <alignment vertical="center"/>
    </xf>
    <xf numFmtId="0" fontId="79" fillId="0" borderId="15">
      <alignment horizontal="center"/>
    </xf>
    <xf numFmtId="0" fontId="80" fillId="14" borderId="13" applyNumberFormat="0" applyAlignment="0" applyProtection="0">
      <alignment vertical="center"/>
    </xf>
    <xf numFmtId="0" fontId="81" fillId="21" borderId="26" applyNumberFormat="0" applyAlignment="0" applyProtection="0">
      <alignment vertical="center"/>
    </xf>
    <xf numFmtId="0" fontId="79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93" fontId="66" fillId="0" borderId="0"/>
    <xf numFmtId="0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82" fillId="0" borderId="0" applyNumberFormat="0" applyAlignment="0">
      <alignment horizontal="left"/>
    </xf>
    <xf numFmtId="0" fontId="16" fillId="6" borderId="0" applyNumberFormat="0" applyBorder="0" applyAlignment="0" applyProtection="0">
      <alignment vertical="center"/>
    </xf>
    <xf numFmtId="183" fontId="66" fillId="0" borderId="0"/>
    <xf numFmtId="0" fontId="16" fillId="6" borderId="0" applyNumberFormat="0" applyBorder="0" applyAlignment="0" applyProtection="0">
      <alignment vertical="center"/>
    </xf>
    <xf numFmtId="0" fontId="49" fillId="0" borderId="0"/>
    <xf numFmtId="2" fontId="83" fillId="0" borderId="0" applyProtection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7" applyNumberFormat="0" applyAlignment="0" applyProtection="0">
      <alignment horizontal="left" vertical="center"/>
    </xf>
    <xf numFmtId="0" fontId="23" fillId="7" borderId="0" applyNumberFormat="0" applyBorder="0" applyAlignment="0" applyProtection="0">
      <alignment vertical="center"/>
    </xf>
    <xf numFmtId="0" fontId="84" fillId="0" borderId="0" applyProtection="0"/>
    <xf numFmtId="0" fontId="60" fillId="0" borderId="0" applyProtection="0"/>
    <xf numFmtId="0" fontId="74" fillId="54" borderId="1" applyNumberFormat="0" applyBorder="0" applyAlignment="0" applyProtection="0"/>
    <xf numFmtId="0" fontId="46" fillId="24" borderId="0" applyNumberFormat="0" applyBorder="0" applyAlignment="0" applyProtection="0">
      <alignment vertical="center"/>
    </xf>
    <xf numFmtId="192" fontId="76" fillId="61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92" fontId="85" fillId="62" borderId="0"/>
    <xf numFmtId="40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3" borderId="0" applyNumberFormat="0" applyFont="0" applyBorder="0" applyAlignment="0">
      <alignment horizontal="center"/>
    </xf>
    <xf numFmtId="0" fontId="49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7" borderId="11" applyNumberFormat="0" applyFont="0" applyAlignment="0">
      <alignment horizontal="center"/>
    </xf>
    <xf numFmtId="0" fontId="24" fillId="0" borderId="0" applyNumberFormat="0" applyFill="0" applyBorder="0" applyAlignment="0">
      <alignment horizontal="center"/>
    </xf>
    <xf numFmtId="178" fontId="0" fillId="0" borderId="0" applyFont="0" applyFill="0" applyBorder="0" applyAlignment="0" applyProtection="0"/>
    <xf numFmtId="0" fontId="18" fillId="4" borderId="6">
      <protection locked="0"/>
    </xf>
    <xf numFmtId="0" fontId="86" fillId="0" borderId="0"/>
    <xf numFmtId="0" fontId="23" fillId="7" borderId="0" applyNumberFormat="0" applyBorder="0" applyAlignment="0" applyProtection="0">
      <alignment vertical="center"/>
    </xf>
    <xf numFmtId="40" fontId="87" fillId="0" borderId="0" applyBorder="0">
      <alignment horizontal="right"/>
    </xf>
    <xf numFmtId="0" fontId="18" fillId="4" borderId="6">
      <protection locked="0"/>
    </xf>
    <xf numFmtId="0" fontId="33" fillId="7" borderId="0" applyNumberFormat="0" applyBorder="0" applyAlignment="0" applyProtection="0">
      <alignment vertical="center"/>
    </xf>
    <xf numFmtId="0" fontId="18" fillId="4" borderId="6">
      <protection locked="0"/>
    </xf>
    <xf numFmtId="0" fontId="88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9" fillId="0" borderId="0"/>
    <xf numFmtId="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9" fillId="0" borderId="28" applyNumberFormat="0" applyFill="0" applyProtection="0">
      <alignment horizontal="right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0" fillId="0" borderId="28" applyNumberFormat="0" applyFill="0" applyProtection="0">
      <alignment horizontal="center"/>
    </xf>
    <xf numFmtId="0" fontId="16" fillId="6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92" fillId="0" borderId="21" applyNumberFormat="0" applyFill="0" applyProtection="0">
      <alignment horizont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27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21" borderId="2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64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6" fontId="49" fillId="0" borderId="21" applyFill="0" applyProtection="0">
      <alignment horizontal="right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65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7" borderId="13" applyNumberFormat="0" applyAlignment="0" applyProtection="0">
      <alignment vertical="center"/>
    </xf>
    <xf numFmtId="0" fontId="0" fillId="0" borderId="0">
      <alignment vertical="center"/>
    </xf>
    <xf numFmtId="0" fontId="47" fillId="27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6" fillId="0" borderId="0"/>
    <xf numFmtId="0" fontId="46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7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0" borderId="28" applyNumberFormat="0" applyFill="0" applyProtection="0">
      <alignment horizontal="left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92" fillId="0" borderId="21" applyNumberFormat="0" applyFill="0" applyProtection="0">
      <alignment horizontal="left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0" fillId="14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98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0" fillId="14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196" fontId="0" fillId="0" borderId="0" applyFont="0" applyFill="0" applyBorder="0" applyAlignment="0" applyProtection="0"/>
    <xf numFmtId="0" fontId="80" fillId="14" borderId="13" applyNumberFormat="0" applyAlignment="0" applyProtection="0">
      <alignment vertical="center"/>
    </xf>
    <xf numFmtId="0" fontId="80" fillId="14" borderId="13" applyNumberFormat="0" applyAlignment="0" applyProtection="0">
      <alignment vertical="center"/>
    </xf>
    <xf numFmtId="0" fontId="80" fillId="14" borderId="13" applyNumberFormat="0" applyAlignment="0" applyProtection="0">
      <alignment vertical="center"/>
    </xf>
    <xf numFmtId="0" fontId="80" fillId="14" borderId="13" applyNumberFormat="0" applyAlignment="0" applyProtection="0">
      <alignment vertical="center"/>
    </xf>
    <xf numFmtId="0" fontId="80" fillId="14" borderId="13" applyNumberFormat="0" applyAlignment="0" applyProtection="0">
      <alignment vertical="center"/>
    </xf>
    <xf numFmtId="0" fontId="81" fillId="21" borderId="26" applyNumberFormat="0" applyAlignment="0" applyProtection="0">
      <alignment vertical="center"/>
    </xf>
    <xf numFmtId="0" fontId="81" fillId="21" borderId="26" applyNumberFormat="0" applyAlignment="0" applyProtection="0">
      <alignment vertical="center"/>
    </xf>
    <xf numFmtId="0" fontId="81" fillId="21" borderId="26" applyNumberFormat="0" applyAlignment="0" applyProtection="0">
      <alignment vertical="center"/>
    </xf>
    <xf numFmtId="0" fontId="81" fillId="21" borderId="26" applyNumberFormat="0" applyAlignment="0" applyProtection="0">
      <alignment vertical="center"/>
    </xf>
    <xf numFmtId="0" fontId="81" fillId="21" borderId="26" applyNumberFormat="0" applyAlignment="0" applyProtection="0">
      <alignment vertical="center"/>
    </xf>
    <xf numFmtId="0" fontId="81" fillId="21" borderId="2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198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9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59" fillId="14" borderId="20" applyNumberFormat="0" applyAlignment="0" applyProtection="0">
      <alignment vertical="center"/>
    </xf>
    <xf numFmtId="0" fontId="47" fillId="27" borderId="13" applyNumberFormat="0" applyAlignment="0" applyProtection="0">
      <alignment vertical="center"/>
    </xf>
    <xf numFmtId="0" fontId="47" fillId="27" borderId="13" applyNumberFormat="0" applyAlignment="0" applyProtection="0">
      <alignment vertical="center"/>
    </xf>
    <xf numFmtId="0" fontId="47" fillId="27" borderId="13" applyNumberFormat="0" applyAlignment="0" applyProtection="0">
      <alignment vertical="center"/>
    </xf>
    <xf numFmtId="0" fontId="47" fillId="27" borderId="13" applyNumberFormat="0" applyAlignment="0" applyProtection="0">
      <alignment vertical="center"/>
    </xf>
    <xf numFmtId="1" fontId="49" fillId="0" borderId="21" applyFill="0" applyProtection="0">
      <alignment horizontal="center"/>
    </xf>
    <xf numFmtId="1" fontId="100" fillId="0" borderId="1">
      <alignment vertical="center"/>
      <protection locked="0"/>
    </xf>
    <xf numFmtId="0" fontId="101" fillId="0" borderId="0"/>
    <xf numFmtId="201" fontId="100" fillId="0" borderId="1">
      <alignment vertical="center"/>
      <protection locked="0"/>
    </xf>
    <xf numFmtId="0" fontId="49" fillId="0" borderId="29"/>
    <xf numFmtId="38" fontId="0" fillId="0" borderId="0" applyFont="0" applyFill="0" applyBorder="0" applyAlignment="0" applyProtection="0"/>
    <xf numFmtId="0" fontId="0" fillId="54" borderId="25" applyNumberFormat="0" applyFont="0" applyAlignment="0" applyProtection="0">
      <alignment vertical="center"/>
    </xf>
    <xf numFmtId="0" fontId="0" fillId="54" borderId="25" applyNumberFormat="0" applyFont="0" applyAlignment="0" applyProtection="0">
      <alignment vertical="center"/>
    </xf>
    <xf numFmtId="0" fontId="0" fillId="54" borderId="25" applyNumberFormat="0" applyFont="0" applyAlignment="0" applyProtection="0">
      <alignment vertical="center"/>
    </xf>
    <xf numFmtId="0" fontId="0" fillId="54" borderId="25" applyNumberFormat="0" applyFont="0" applyAlignment="0" applyProtection="0">
      <alignment vertical="center"/>
    </xf>
    <xf numFmtId="0" fontId="0" fillId="54" borderId="25" applyNumberFormat="0" applyFont="0" applyAlignment="0" applyProtection="0">
      <alignment vertical="center"/>
    </xf>
    <xf numFmtId="0" fontId="0" fillId="54" borderId="25" applyNumberFormat="0" applyFont="0" applyAlignment="0" applyProtection="0">
      <alignment vertical="center"/>
    </xf>
    <xf numFmtId="0" fontId="0" fillId="54" borderId="25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02" fillId="0" borderId="0"/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99" fontId="4" fillId="0" borderId="1" xfId="0" applyNumberFormat="1" applyFont="1" applyFill="1" applyBorder="1" applyAlignment="1">
      <alignment horizontal="center" vertical="center" wrapText="1"/>
    </xf>
    <xf numFmtId="0" fontId="5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99" fontId="6" fillId="0" borderId="1" xfId="0" applyNumberFormat="1" applyFont="1" applyFill="1" applyBorder="1" applyAlignment="1">
      <alignment horizontal="center" vertical="center" wrapText="1"/>
    </xf>
    <xf numFmtId="0" fontId="7" fillId="0" borderId="1" xfId="1437" applyNumberFormat="1" applyFont="1" applyFill="1" applyBorder="1" applyAlignment="1" applyProtection="1">
      <alignment horizontal="center" vertical="center" wrapText="1" shrinkToFit="1"/>
    </xf>
    <xf numFmtId="0" fontId="8" fillId="0" borderId="1" xfId="1437" applyNumberFormat="1" applyFont="1" applyFill="1" applyBorder="1" applyAlignment="1" applyProtection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81" fontId="7" fillId="0" borderId="1" xfId="0" applyNumberFormat="1" applyFont="1" applyBorder="1" applyAlignment="1">
      <alignment horizontal="center" vertical="center"/>
    </xf>
    <xf numFmtId="0" fontId="5" fillId="0" borderId="2" xfId="1437" applyNumberFormat="1" applyFont="1" applyFill="1" applyBorder="1" applyAlignment="1" applyProtection="1">
      <alignment horizontal="center" vertical="center" wrapText="1" shrinkToFit="1"/>
    </xf>
    <xf numFmtId="0" fontId="6" fillId="0" borderId="3" xfId="1437" applyNumberFormat="1" applyFont="1" applyFill="1" applyBorder="1" applyAlignment="1" applyProtection="1">
      <alignment horizontal="center" vertical="center" wrapText="1" shrinkToFit="1"/>
    </xf>
    <xf numFmtId="0" fontId="6" fillId="0" borderId="1" xfId="1437" applyNumberFormat="1" applyFont="1" applyFill="1" applyBorder="1" applyAlignment="1" applyProtection="1">
      <alignment horizontal="left" vertical="center" wrapText="1" shrinkToFit="1"/>
    </xf>
    <xf numFmtId="181" fontId="6" fillId="0" borderId="1" xfId="0" applyNumberFormat="1" applyFont="1" applyBorder="1" applyAlignment="1">
      <alignment horizontal="center" vertical="center"/>
    </xf>
    <xf numFmtId="0" fontId="7" fillId="0" borderId="2" xfId="1437" applyNumberFormat="1" applyFont="1" applyFill="1" applyBorder="1" applyAlignment="1" applyProtection="1">
      <alignment horizontal="center" vertical="center" wrapText="1" shrinkToFit="1"/>
    </xf>
    <xf numFmtId="0" fontId="8" fillId="0" borderId="1" xfId="1437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left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1437" applyNumberFormat="1" applyFont="1" applyFill="1" applyBorder="1" applyAlignment="1" applyProtection="1">
      <alignment horizontal="center" vertical="center" wrapText="1" shrinkToFit="1"/>
    </xf>
    <xf numFmtId="0" fontId="7" fillId="0" borderId="3" xfId="1437" applyNumberFormat="1" applyFont="1" applyFill="1" applyBorder="1" applyAlignment="1" applyProtection="1">
      <alignment horizontal="center" vertical="center" wrapText="1" shrinkToFit="1"/>
    </xf>
    <xf numFmtId="0" fontId="7" fillId="0" borderId="1" xfId="1437" applyNumberFormat="1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199" fontId="4" fillId="0" borderId="2" xfId="0" applyNumberFormat="1" applyFont="1" applyFill="1" applyBorder="1" applyAlignment="1">
      <alignment horizontal="center" vertical="center" wrapText="1"/>
    </xf>
    <xf numFmtId="199" fontId="4" fillId="0" borderId="3" xfId="0" applyNumberFormat="1" applyFont="1" applyFill="1" applyBorder="1" applyAlignment="1">
      <alignment horizontal="center" vertical="center" wrapText="1"/>
    </xf>
    <xf numFmtId="199" fontId="4" fillId="0" borderId="4" xfId="0" applyNumberFormat="1" applyFont="1" applyFill="1" applyBorder="1" applyAlignment="1" applyProtection="1">
      <alignment horizontal="center" vertical="center" wrapText="1"/>
    </xf>
    <xf numFmtId="199" fontId="4" fillId="0" borderId="1" xfId="0" applyNumberFormat="1" applyFont="1" applyFill="1" applyBorder="1" applyAlignment="1" applyProtection="1">
      <alignment horizontal="center" vertical="center" wrapText="1"/>
    </xf>
    <xf numFmtId="199" fontId="4" fillId="0" borderId="1" xfId="0" applyNumberFormat="1" applyFont="1" applyFill="1" applyBorder="1" applyAlignment="1">
      <alignment horizontal="center" vertical="top" wrapText="1"/>
    </xf>
    <xf numFmtId="199" fontId="4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 wrapText="1"/>
    </xf>
  </cellXfs>
  <cellStyles count="1924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 7" xfId="47"/>
    <cellStyle name="0,0_x000d__x000a_NA_x000d__x000a_" xfId="48"/>
    <cellStyle name="差_测算结果_财力性转移支付2010年预算参考数" xfId="49"/>
    <cellStyle name="40% - 强调文字颜色 3 8" xfId="50"/>
    <cellStyle name="Accent6 2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计算" xfId="58" builtinId="22"/>
    <cellStyle name="差_万源表1-4 6" xfId="59"/>
    <cellStyle name="差_国表定表(巴中市全市汇总)" xfId="60"/>
    <cellStyle name="Input" xfId="61"/>
    <cellStyle name="_2013年" xfId="62"/>
    <cellStyle name="40% - 强调文字颜色 4 2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40% - 强调文字颜色 5 7" xfId="68"/>
    <cellStyle name="HEADINGS" xfId="69"/>
    <cellStyle name="链接单元格" xfId="70" builtinId="24"/>
    <cellStyle name="汇总" xfId="71" builtinId="25"/>
    <cellStyle name="差_Book2" xfId="72"/>
    <cellStyle name="40% - 强调文字颜色 6 5" xfId="73"/>
    <cellStyle name="好" xfId="74" builtinId="26"/>
    <cellStyle name="20% - Accent3 2" xfId="75"/>
    <cellStyle name="20% - 强调文字颜色 3 3" xfId="76"/>
    <cellStyle name="差_教育(按照总人口测算）—20080416_县市旗测算-新科目（含人口规模效应）_财力性转移支付2010年预算参考数" xfId="77"/>
    <cellStyle name="Heading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_Book1" xfId="135"/>
    <cellStyle name="差_县区合并测算20080421_财力性转移支付2010年预算参考数" xfId="136"/>
    <cellStyle name="40% - Accent5 6" xfId="137"/>
    <cellStyle name="好_其他部门(按照总人口测算）—20080416_民生政策最低支出需求_财力性转移支付2010年预算参考数" xfId="138"/>
    <cellStyle name="_Book1 2" xfId="139"/>
    <cellStyle name="差_地方配套按人均增幅控制8.30xl" xfId="140"/>
    <cellStyle name="_Book1_1_省部门反馈核对表" xfId="141"/>
    <cellStyle name="40% - 强调文字颜色 6 4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_Book1_省部门反馈核对表_表6—特大项目" xfId="159"/>
    <cellStyle name="好_财政供养人员_财力性转移支付2010年预算参考数" xfId="160"/>
    <cellStyle name="60% - Accent2 5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_ET_STYLE_NoName_00__Book1_1_省部门反馈核对表" xfId="167"/>
    <cellStyle name="Millares [0]_96 Risk" xfId="168"/>
    <cellStyle name="好_总人口_财力性转移支付2010年预算参考数" xfId="169"/>
    <cellStyle name="常规 4" xfId="170"/>
    <cellStyle name="_ET_STYLE_NoName_00__Book1_1_省部门反馈核对表_表6—特大项目" xfId="171"/>
    <cellStyle name="20% - Accent4 2" xfId="172"/>
    <cellStyle name="20% - 强调文字颜色 4 3" xfId="173"/>
    <cellStyle name="_ET_STYLE_NoName_00__Book1_2" xfId="174"/>
    <cellStyle name="Accent5 - 20%" xfId="175"/>
    <cellStyle name="_ET_STYLE_NoName_00__Book1_2_表6—特大项目" xfId="176"/>
    <cellStyle name="_ET_STYLE_NoName_00__Book1_Book1" xfId="177"/>
    <cellStyle name="_ET_STYLE_NoName_00__Book1_省部门反馈核对表" xfId="178"/>
    <cellStyle name="Pourcentage_pldt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_ET_STYLE_NoName_00__规划文本附表表" xfId="183"/>
    <cellStyle name="Dollar (zero dec)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_ET_STYLE_NoName_00__云南乌蒙附表1-2" xfId="189"/>
    <cellStyle name="超级链接" xfId="190"/>
    <cellStyle name="Accent1 4" xfId="191"/>
    <cellStyle name="_报价1" xfId="192"/>
    <cellStyle name="差_县市旗测算-新科目（20080626）_不含人员经费系数_财力性转移支付2010年预算参考数" xfId="193"/>
    <cellStyle name="40% - 强调文字颜色 5 4" xfId="194"/>
    <cellStyle name="_规划文本附表表" xfId="195"/>
    <cellStyle name="好_不含人员经费系数" xfId="196"/>
    <cellStyle name="_刘文宁全部客户记录-新9-18 (刘文宁 v1)" xfId="197"/>
    <cellStyle name="差_Book1_表4-2项目汇总一览表2012" xfId="198"/>
    <cellStyle name="Output" xfId="199"/>
    <cellStyle name="_弱电系统设备配置报价清单_表6—特大项目" xfId="200"/>
    <cellStyle name="好_河南 缺口县区测算(地方填报白)" xfId="201"/>
    <cellStyle name="差_05潍坊" xfId="202"/>
    <cellStyle name="60% - 强调文字颜色 5 3" xfId="203"/>
    <cellStyle name="_设备清单一卡通-02.2.25" xfId="204"/>
    <cellStyle name="_永善县上报" xfId="205"/>
    <cellStyle name="20% - Accent4 7" xfId="206"/>
    <cellStyle name="20% - 强调文字颜色 4 8" xfId="207"/>
    <cellStyle name="40% - Accent6 3" xfId="208"/>
    <cellStyle name="60% - 强调文字颜色 2 6" xfId="209"/>
    <cellStyle name="_永善县上报_表6—特大项目" xfId="210"/>
    <cellStyle name="差_文体广播事业(按照总人口测算）—20080416_民生政策最低支出需求" xfId="211"/>
    <cellStyle name="60% - Accent4_Book1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8" xfId="762"/>
    <cellStyle name="差_~4190974" xfId="763"/>
    <cellStyle name="好_卫生部门_Book1" xfId="764"/>
    <cellStyle name="差_~5676413" xfId="765"/>
    <cellStyle name="差_~5676413_Book1" xfId="766"/>
    <cellStyle name="差_历年教师人数" xfId="767"/>
    <cellStyle name="好_南充表1-4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0502通海县_Book1" xfId="777"/>
    <cellStyle name="差_宜宾市屏山县乌蒙山区规划表20111219修订1 7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0706丘北县" xfId="784"/>
    <cellStyle name="差_达州表4.1-4.6--12.25改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差_1007永仁县" xfId="791"/>
    <cellStyle name="后继超链接" xfId="792"/>
    <cellStyle name="差_1110洱源县" xfId="793"/>
    <cellStyle name="差_南充表1-4 5" xfId="794"/>
    <cellStyle name="差_1110洱源县_Book1" xfId="795"/>
    <cellStyle name="差_11大理" xfId="796"/>
    <cellStyle name="差_11大理_Book1" xfId="797"/>
    <cellStyle name="好_30云南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2、土地面积、人口、粮食产量基本情况" xfId="805"/>
    <cellStyle name="差_2009年一般性转移支付标准工资_地方配套按人均增幅控制8.31（调整结案率后）xl_Book1" xfId="806"/>
    <cellStyle name="差_危改资金测算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差_2006年分析表" xfId="818"/>
    <cellStyle name="好_行政公检法测算_民生政策最低支出需求" xfId="819"/>
    <cellStyle name="差_2006年分析表_Book1" xfId="820"/>
    <cellStyle name="好_教育(按照总人口测算）—20080416_县市旗测算-新科目（含人口规模效应）_财力性转移支付2010年预算参考数" xfId="821"/>
    <cellStyle name="差_2006年基础数据_Book1" xfId="822"/>
    <cellStyle name="差_2006年水利统计指标统计表" xfId="823"/>
    <cellStyle name="输入 8" xfId="824"/>
    <cellStyle name="差_2006年水利统计指标统计表_Book1" xfId="825"/>
    <cellStyle name="差_2006年在职人员情况" xfId="826"/>
    <cellStyle name="差_2006年在职人员情况_Book1" xfId="827"/>
    <cellStyle name="差_2007年检察院案件数_Book1" xfId="828"/>
    <cellStyle name="差_宜宾市屏山县乌蒙山区规划表20111219修订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差_2007年收支情况及2008年收支预计表(汇总表)_财力性转移支付2010年预算参考数" xfId="835"/>
    <cellStyle name="差_Book1_永善县乌蒙山片区实施规划(省级汇总表)" xfId="836"/>
    <cellStyle name="差_附件3 经济社会发展目标表" xfId="837"/>
    <cellStyle name="常规 46" xfId="838"/>
    <cellStyle name="常规 51" xfId="839"/>
    <cellStyle name="差_2007年一般预算支出剔除" xfId="840"/>
    <cellStyle name="好_Book1_曲靖-会泽县" xfId="841"/>
    <cellStyle name="差_2007年一般预算支出剔除_财力性转移支付2010年预算参考数" xfId="842"/>
    <cellStyle name="差_2007年政法部门业务指标" xfId="843"/>
    <cellStyle name="差_教师绩效工资测算表（离退休按各地上报数测算）2009年1月1日" xfId="844"/>
    <cellStyle name="好_教育(按照总人口测算）—20080416_不含人员经费系数_财力性转移支付2010年预算参考数" xfId="845"/>
    <cellStyle name="差_2007年政法部门业务指标_Book1" xfId="846"/>
    <cellStyle name="差_教师绩效工资测算表（离退休按各地上报数测算）2009年1月1日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2009年一般性转移支付标准工资_不用软件计算9.1不考虑经费管理评价xl_Book1" xfId="865"/>
    <cellStyle name="差_人员数据06+06-05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差_2009年一般性转移支付标准工资_奖励补助测算5.23新" xfId="874"/>
    <cellStyle name="检查单元格 8" xfId="875"/>
    <cellStyle name="差_2009年一般性转移支付标准工资_奖励补助测算5.24冯铸" xfId="876"/>
    <cellStyle name="差_2009年一般性转移支付标准工资_奖励补助测算5.24冯铸_Book1" xfId="877"/>
    <cellStyle name="差_2009年一般性转移支付标准工资_奖励补助测算7.23" xfId="878"/>
    <cellStyle name="差_绵阳表1-4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差_22湖南" xfId="886"/>
    <cellStyle name="好_530623_2006年县级财政报表附表" xfId="887"/>
    <cellStyle name="差_22湖南_财力性转移支付2010年预算参考数" xfId="888"/>
    <cellStyle name="好_1110洱源县_Book1" xfId="889"/>
    <cellStyle name="差_27重庆" xfId="890"/>
    <cellStyle name="好_2007年一般预算支出剔除_财力性转移支付2010年预算参考数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差_34青海" xfId="897"/>
    <cellStyle name="好_县市旗测算20080508_不含人员经费系数" xfId="898"/>
    <cellStyle name="差_34青海_1" xfId="899"/>
    <cellStyle name="差_34青海_1_财力性转移支付2010年预算参考数" xfId="900"/>
    <cellStyle name="差_34青海_财力性转移支付2010年预算参考数" xfId="901"/>
    <cellStyle name="常规 5" xfId="902"/>
    <cellStyle name="好_县市旗测算20080508_不含人员经费系数_财力性转移支付2010年预算参考数" xfId="903"/>
    <cellStyle name="差_530623_2006年县级财政报表附表" xfId="904"/>
    <cellStyle name="强调文字颜色 6 8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差_Book1" xfId="910"/>
    <cellStyle name="好_Book1_表4-项目汇总一览表" xfId="911"/>
    <cellStyle name="好_地方配套按人均增幅控制8.31（调整结案率后）xl" xfId="912"/>
    <cellStyle name="差_Book1_1" xfId="913"/>
    <cellStyle name="差_Book1_1_Book1" xfId="914"/>
    <cellStyle name="差_Book1_2" xfId="915"/>
    <cellStyle name="好_2009年一般性转移支付标准工资_不用软件计算9.1不考虑经费管理评价xl" xfId="916"/>
    <cellStyle name="差_Book1_2_Book1" xfId="917"/>
    <cellStyle name="好_2009年一般性转移支付标准工资_不用软件计算9.1不考虑经费管理评价xl_Book1" xfId="918"/>
    <cellStyle name="差_Book1_2_Book1_1" xfId="919"/>
    <cellStyle name="差_检验表" xfId="920"/>
    <cellStyle name="差_Book1_Book1" xfId="921"/>
    <cellStyle name="好_地方配套按人均增幅控制8.31（调整结案率后）xl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Book1_表4—3项目分度一览表" xfId="927"/>
    <cellStyle name="差_宣汉国表定表--2011,12.24 （李厅审表） 4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Book1_巧家县乌蒙片区实施规划表（省汇总）" xfId="935"/>
    <cellStyle name="差_行政(燃修费)" xfId="936"/>
    <cellStyle name="差_Book1_曲靖-会泽县" xfId="937"/>
    <cellStyle name="差_Book1_曲靖-宣威市" xfId="938"/>
    <cellStyle name="差_Book1_省部门反馈核对表" xfId="939"/>
    <cellStyle name="差_人力资源表4.5 2" xfId="940"/>
    <cellStyle name="强调 2" xfId="941"/>
    <cellStyle name="差_Book1_绥江县乌蒙山片区实施规划(省汇总)" xfId="942"/>
    <cellStyle name="差_Book1_寻甸县乌蒙山片区12月规划表12.16." xfId="943"/>
    <cellStyle name="差_Book1_彝良县乌蒙片区实施规划（省汇总用）" xfId="944"/>
    <cellStyle name="差_卫生部门_Book1" xfId="945"/>
    <cellStyle name="好_县级基础数据" xfId="946"/>
    <cellStyle name="差_Book1_云南乌蒙附表1-2" xfId="947"/>
    <cellStyle name="差_Book1_昭阳区乌蒙片区实施规划省汇总" xfId="948"/>
    <cellStyle name="差_Book2_Book1" xfId="949"/>
    <cellStyle name="差_Book2_财力性转移支付2010年预算参考数" xfId="950"/>
    <cellStyle name="好_文体广播事业(按照总人口测算）—20080416_县市旗测算-新科目（含人口规模效应）" xfId="951"/>
    <cellStyle name="差_Book2_云南省威信县乌蒙片区规划(省级汇总)" xfId="952"/>
    <cellStyle name="差_M03_Book1" xfId="953"/>
    <cellStyle name="差_安徽 缺口县区测算(地方填报)1" xfId="954"/>
    <cellStyle name="差_安徽 缺口县区测算(地方填报)1_财力性转移支付2010年预算参考数" xfId="955"/>
    <cellStyle name="差_需求汇总表（1-4） 6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不用软件计算9.1不考虑经费管理评价xl_Book1" xfId="973"/>
    <cellStyle name="差_县市旗测算20080508_县市旗测算-新科目（含人口规模效应）_财力性转移支付2010年预算参考数" xfId="974"/>
    <cellStyle name="差_财政供养人员" xfId="975"/>
    <cellStyle name="差_财政供养人员_Book1" xfId="976"/>
    <cellStyle name="差_财政供养人员_财力性转移支付2010年预算参考数" xfId="977"/>
    <cellStyle name="差_财政支出对上级的依赖程度" xfId="978"/>
    <cellStyle name="差_县市旗测算-新科目（20080626）_民生政策最低支出需求_财力性转移支付2010年预算参考数" xfId="979"/>
    <cellStyle name="强调文字颜色 3 5" xfId="980"/>
    <cellStyle name="差_财政支出对上级的依赖程度_Book1" xfId="981"/>
    <cellStyle name="差_测算结果" xfId="982"/>
    <cellStyle name="差_宣汉国表定表--2011,12.24 （李厅审表）" xfId="983"/>
    <cellStyle name="差_产业发展表4.2" xfId="984"/>
    <cellStyle name="差_教育(按照总人口测算）—20080416_财力性转移支付2010年预算参考数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差_产业发展表4.2-12.26改 5" xfId="995"/>
    <cellStyle name="好_达州表1-4 (1)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差_城建部门_Book1" xfId="1003"/>
    <cellStyle name="好_附表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差_达州表1-4 5" xfId="1015"/>
    <cellStyle name="好_Book1_表4—2项分年一览表" xfId="1016"/>
    <cellStyle name="差_达州表1-4 6" xfId="1017"/>
    <cellStyle name="好_宣汉国表定表--2011,12.24 （李厅审表）" xfId="1018"/>
    <cellStyle name="差_达州表1-4 7" xfId="1019"/>
    <cellStyle name="差_达州表4.1-4.6--12.25改 2" xfId="1020"/>
    <cellStyle name="差_达州表4.1-4.6--12.25改 3" xfId="1021"/>
    <cellStyle name="差_达州表4.1-4.6--12.25改 4" xfId="1022"/>
    <cellStyle name="好_县市旗测算-新科目（20080627）" xfId="1023"/>
    <cellStyle name="差_达州表4.1-4.6--12.25改 5" xfId="1024"/>
    <cellStyle name="差_达州表4.1-4.6--12.25改 6" xfId="1025"/>
    <cellStyle name="差_达州表4.1-4.6--12.25改 7" xfId="1026"/>
    <cellStyle name="差_地方配套按人均增幅控制8.30xl_Book1" xfId="1027"/>
    <cellStyle name="常规 2 2 4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附表_财力性转移支付2010年预算参考数" xfId="1047"/>
    <cellStyle name="差_义务教育阶段教职工人数（教育厅提供最终）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  <cellStyle name="常规_前期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zoomScale="90" zoomScaleNormal="90" workbookViewId="0">
      <pane ySplit="3" topLeftCell="A4" activePane="bottomLeft" state="frozen"/>
      <selection/>
      <selection pane="bottomLeft" activeCell="F2" sqref="F2:F3"/>
    </sheetView>
  </sheetViews>
  <sheetFormatPr defaultColWidth="9" defaultRowHeight="20.1" customHeight="1"/>
  <cols>
    <col min="1" max="1" width="3.75" style="3" customWidth="1"/>
    <col min="2" max="2" width="8.75" style="3" customWidth="1"/>
    <col min="3" max="3" width="22.0833333333333" style="3" customWidth="1"/>
    <col min="4" max="4" width="5.41666666666667" style="4" customWidth="1"/>
    <col min="5" max="5" width="7.08333333333333" style="3" customWidth="1"/>
    <col min="6" max="6" width="63.325" style="3" customWidth="1"/>
    <col min="7" max="7" width="9.58333333333333" style="5" customWidth="1"/>
    <col min="8" max="8" width="9.44166666666667" style="5" customWidth="1"/>
    <col min="9" max="9" width="11.525" style="5" customWidth="1"/>
    <col min="10" max="10" width="10" style="5" customWidth="1"/>
    <col min="11" max="11" width="9.025" style="3" customWidth="1"/>
    <col min="12" max="12" width="6.8" style="3" customWidth="1"/>
    <col min="13" max="13" width="6.94166666666667" style="3" customWidth="1"/>
    <col min="14" max="14" width="9.025" style="3" customWidth="1"/>
    <col min="15" max="16384" width="9" style="3"/>
  </cols>
  <sheetData>
    <row r="1" s="1" customFormat="1" ht="53" customHeight="1" spans="1:14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17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40" t="s">
        <v>9</v>
      </c>
      <c r="J2" s="41"/>
      <c r="K2" s="42" t="s">
        <v>10</v>
      </c>
      <c r="L2" s="43" t="s">
        <v>11</v>
      </c>
      <c r="M2" s="43" t="s">
        <v>12</v>
      </c>
      <c r="N2" s="8" t="s">
        <v>13</v>
      </c>
    </row>
    <row r="3" s="2" customFormat="1" ht="66" customHeight="1" spans="1:14">
      <c r="A3" s="8"/>
      <c r="B3" s="8"/>
      <c r="C3" s="8"/>
      <c r="D3" s="8"/>
      <c r="E3" s="8"/>
      <c r="F3" s="8"/>
      <c r="G3" s="9"/>
      <c r="H3" s="9"/>
      <c r="I3" s="44" t="s">
        <v>14</v>
      </c>
      <c r="J3" s="44" t="s">
        <v>15</v>
      </c>
      <c r="K3" s="45"/>
      <c r="L3" s="43"/>
      <c r="M3" s="43"/>
      <c r="N3" s="8"/>
    </row>
    <row r="4" s="2" customFormat="1" ht="32" customHeight="1" spans="1:14">
      <c r="A4" s="10" t="s">
        <v>16</v>
      </c>
      <c r="B4" s="11"/>
      <c r="C4" s="12" t="s">
        <v>17</v>
      </c>
      <c r="D4" s="12"/>
      <c r="E4" s="12"/>
      <c r="F4" s="12"/>
      <c r="G4" s="13">
        <f>G6+G9+G11+G14</f>
        <v>694.55</v>
      </c>
      <c r="H4" s="13">
        <f>H6+H9+H11+H14</f>
        <v>680.0032</v>
      </c>
      <c r="I4" s="13">
        <v>180</v>
      </c>
      <c r="J4" s="13">
        <f>J6+J9+J11+J14</f>
        <v>500.0032</v>
      </c>
      <c r="K4" s="19"/>
      <c r="L4" s="19"/>
      <c r="M4" s="19"/>
      <c r="N4" s="12"/>
    </row>
    <row r="5" s="2" customFormat="1" ht="89" customHeight="1" spans="1:14">
      <c r="A5" s="14">
        <v>1</v>
      </c>
      <c r="B5" s="14" t="s">
        <v>18</v>
      </c>
      <c r="C5" s="15" t="s">
        <v>19</v>
      </c>
      <c r="D5" s="16" t="s">
        <v>20</v>
      </c>
      <c r="E5" s="17" t="s">
        <v>21</v>
      </c>
      <c r="F5" s="18" t="s">
        <v>22</v>
      </c>
      <c r="G5" s="19">
        <v>186.55</v>
      </c>
      <c r="H5" s="19">
        <v>186.55</v>
      </c>
      <c r="I5" s="19">
        <v>180</v>
      </c>
      <c r="J5" s="19">
        <v>6.55</v>
      </c>
      <c r="K5" s="46" t="s">
        <v>23</v>
      </c>
      <c r="L5" s="14" t="s">
        <v>18</v>
      </c>
      <c r="M5" s="14" t="s">
        <v>18</v>
      </c>
      <c r="N5" s="47"/>
    </row>
    <row r="6" s="2" customFormat="1" ht="30" customHeight="1" spans="1:14">
      <c r="A6" s="20" t="s">
        <v>24</v>
      </c>
      <c r="B6" s="21"/>
      <c r="C6" s="22" t="s">
        <v>25</v>
      </c>
      <c r="D6" s="16"/>
      <c r="E6" s="16"/>
      <c r="F6" s="18"/>
      <c r="G6" s="23">
        <v>186.55</v>
      </c>
      <c r="H6" s="23">
        <v>186.55</v>
      </c>
      <c r="I6" s="23">
        <v>180</v>
      </c>
      <c r="J6" s="23">
        <v>6.55</v>
      </c>
      <c r="K6" s="46"/>
      <c r="L6" s="46"/>
      <c r="M6" s="46"/>
      <c r="N6" s="47"/>
    </row>
    <row r="7" s="2" customFormat="1" ht="68" customHeight="1" spans="1:14">
      <c r="A7" s="24">
        <v>2</v>
      </c>
      <c r="B7" s="25" t="s">
        <v>26</v>
      </c>
      <c r="C7" s="15" t="s">
        <v>27</v>
      </c>
      <c r="D7" s="17" t="s">
        <v>28</v>
      </c>
      <c r="E7" s="17" t="s">
        <v>29</v>
      </c>
      <c r="F7" s="26" t="s">
        <v>30</v>
      </c>
      <c r="G7" s="19">
        <v>2.7</v>
      </c>
      <c r="H7" s="19">
        <v>2.7</v>
      </c>
      <c r="I7" s="19"/>
      <c r="J7" s="19">
        <v>2.7</v>
      </c>
      <c r="K7" s="48" t="s">
        <v>31</v>
      </c>
      <c r="L7" s="25" t="s">
        <v>26</v>
      </c>
      <c r="M7" s="25" t="s">
        <v>26</v>
      </c>
      <c r="N7" s="49"/>
    </row>
    <row r="8" s="2" customFormat="1" ht="51" customHeight="1" spans="1:14">
      <c r="A8" s="14">
        <v>3</v>
      </c>
      <c r="B8" s="27" t="s">
        <v>26</v>
      </c>
      <c r="C8" s="28" t="s">
        <v>32</v>
      </c>
      <c r="D8" s="17" t="s">
        <v>28</v>
      </c>
      <c r="E8" s="27" t="s">
        <v>29</v>
      </c>
      <c r="F8" s="28" t="s">
        <v>33</v>
      </c>
      <c r="G8" s="29">
        <v>1.2</v>
      </c>
      <c r="H8" s="29">
        <v>1.2</v>
      </c>
      <c r="I8" s="19"/>
      <c r="J8" s="19">
        <v>1.2</v>
      </c>
      <c r="K8" s="48" t="s">
        <v>31</v>
      </c>
      <c r="L8" s="25" t="s">
        <v>26</v>
      </c>
      <c r="M8" s="25" t="s">
        <v>26</v>
      </c>
      <c r="N8" s="49"/>
    </row>
    <row r="9" s="2" customFormat="1" ht="30" customHeight="1" spans="1:14">
      <c r="A9" s="20" t="s">
        <v>24</v>
      </c>
      <c r="B9" s="21"/>
      <c r="C9" s="22" t="s">
        <v>34</v>
      </c>
      <c r="D9" s="16"/>
      <c r="E9" s="16"/>
      <c r="F9" s="18"/>
      <c r="G9" s="23">
        <v>3.9</v>
      </c>
      <c r="H9" s="23">
        <v>3.9</v>
      </c>
      <c r="I9" s="23"/>
      <c r="J9" s="23">
        <v>3.9</v>
      </c>
      <c r="K9" s="46"/>
      <c r="L9" s="46"/>
      <c r="M9" s="46"/>
      <c r="N9" s="47"/>
    </row>
    <row r="10" s="2" customFormat="1" ht="43" customHeight="1" spans="1:14">
      <c r="A10" s="14">
        <v>4</v>
      </c>
      <c r="B10" s="25" t="s">
        <v>35</v>
      </c>
      <c r="C10" s="15" t="s">
        <v>36</v>
      </c>
      <c r="D10" s="17" t="s">
        <v>28</v>
      </c>
      <c r="E10" s="30" t="s">
        <v>37</v>
      </c>
      <c r="F10" s="18" t="s">
        <v>38</v>
      </c>
      <c r="G10" s="19">
        <v>34.71</v>
      </c>
      <c r="H10" s="19">
        <v>34.71</v>
      </c>
      <c r="I10" s="19"/>
      <c r="J10" s="19">
        <v>34.71</v>
      </c>
      <c r="K10" s="48" t="s">
        <v>31</v>
      </c>
      <c r="L10" s="25" t="s">
        <v>35</v>
      </c>
      <c r="M10" s="25" t="s">
        <v>35</v>
      </c>
      <c r="N10" s="49"/>
    </row>
    <row r="11" s="2" customFormat="1" ht="30" customHeight="1" spans="1:14">
      <c r="A11" s="31" t="s">
        <v>24</v>
      </c>
      <c r="B11" s="32"/>
      <c r="C11" s="33" t="s">
        <v>39</v>
      </c>
      <c r="D11" s="16"/>
      <c r="E11" s="34"/>
      <c r="F11" s="18"/>
      <c r="G11" s="35">
        <f>SUM(G10:G10)</f>
        <v>34.71</v>
      </c>
      <c r="H11" s="23">
        <f>SUM(H10:H10)</f>
        <v>34.71</v>
      </c>
      <c r="I11" s="23"/>
      <c r="J11" s="35">
        <f>SUM(J10:J10)</f>
        <v>34.71</v>
      </c>
      <c r="K11" s="34"/>
      <c r="L11" s="34"/>
      <c r="M11" s="34"/>
      <c r="N11" s="47"/>
    </row>
    <row r="12" s="2" customFormat="1" ht="48" customHeight="1" spans="1:14">
      <c r="A12" s="24">
        <v>5</v>
      </c>
      <c r="B12" s="25" t="s">
        <v>26</v>
      </c>
      <c r="C12" s="26" t="s">
        <v>40</v>
      </c>
      <c r="D12" s="17" t="s">
        <v>28</v>
      </c>
      <c r="E12" s="27" t="s">
        <v>29</v>
      </c>
      <c r="F12" s="18" t="s">
        <v>41</v>
      </c>
      <c r="G12" s="36">
        <v>265.285</v>
      </c>
      <c r="H12" s="36">
        <v>250.7432</v>
      </c>
      <c r="I12" s="23"/>
      <c r="J12" s="36">
        <v>250.7432</v>
      </c>
      <c r="K12" s="48" t="s">
        <v>31</v>
      </c>
      <c r="L12" s="48" t="s">
        <v>31</v>
      </c>
      <c r="M12" s="48" t="s">
        <v>31</v>
      </c>
      <c r="N12" s="49"/>
    </row>
    <row r="13" s="2" customFormat="1" ht="51" customHeight="1" spans="1:14">
      <c r="A13" s="24">
        <v>6</v>
      </c>
      <c r="B13" s="25" t="s">
        <v>35</v>
      </c>
      <c r="C13" s="26" t="s">
        <v>42</v>
      </c>
      <c r="D13" s="17" t="s">
        <v>28</v>
      </c>
      <c r="E13" s="27" t="s">
        <v>43</v>
      </c>
      <c r="F13" s="18" t="s">
        <v>44</v>
      </c>
      <c r="G13" s="36">
        <v>204.0968</v>
      </c>
      <c r="H13" s="37">
        <v>204.1</v>
      </c>
      <c r="I13" s="23"/>
      <c r="J13" s="37">
        <v>204.1</v>
      </c>
      <c r="K13" s="48" t="s">
        <v>31</v>
      </c>
      <c r="L13" s="48" t="s">
        <v>31</v>
      </c>
      <c r="M13" s="48" t="s">
        <v>31</v>
      </c>
      <c r="N13" s="49"/>
    </row>
    <row r="14" s="1" customFormat="1" ht="30" customHeight="1" spans="1:14">
      <c r="A14" s="20" t="s">
        <v>24</v>
      </c>
      <c r="B14" s="21"/>
      <c r="C14" s="22" t="s">
        <v>45</v>
      </c>
      <c r="D14" s="16"/>
      <c r="E14" s="14"/>
      <c r="F14" s="34"/>
      <c r="G14" s="35">
        <v>469.39</v>
      </c>
      <c r="H14" s="23">
        <f>SUM(H12:H13)</f>
        <v>454.8432</v>
      </c>
      <c r="I14" s="23"/>
      <c r="J14" s="23">
        <f>SUM(J12:J13)</f>
        <v>454.8432</v>
      </c>
      <c r="K14" s="46"/>
      <c r="L14" s="46"/>
      <c r="M14" s="46"/>
      <c r="N14" s="19"/>
    </row>
    <row r="15" s="3" customFormat="1" customHeight="1" spans="1:14">
      <c r="A15" s="38"/>
      <c r="B15" s="38"/>
      <c r="C15" s="38"/>
      <c r="D15" s="39"/>
      <c r="E15" s="38"/>
      <c r="F15" s="38"/>
      <c r="G15" s="5"/>
      <c r="H15" s="5"/>
      <c r="I15" s="5"/>
      <c r="J15" s="5"/>
      <c r="K15"/>
      <c r="L15"/>
      <c r="M15"/>
      <c r="N15"/>
    </row>
  </sheetData>
  <mergeCells count="19">
    <mergeCell ref="A1:N1"/>
    <mergeCell ref="I2:J2"/>
    <mergeCell ref="A4:B4"/>
    <mergeCell ref="A6:B6"/>
    <mergeCell ref="A9:B9"/>
    <mergeCell ref="A11:B11"/>
    <mergeCell ref="A14:B14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</mergeCells>
  <pageMargins left="0.314583333333333" right="0.393055555555556" top="0.511805555555556" bottom="0.472222222222222" header="0.511805555555556" footer="0.51180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姚安县2020年度第二批财政涉农整合资金方案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oO冰竹oOo</cp:lastModifiedBy>
  <cp:revision>1</cp:revision>
  <dcterms:created xsi:type="dcterms:W3CDTF">2012-07-10T01:45:00Z</dcterms:created>
  <cp:lastPrinted>2016-08-15T08:43:00Z</cp:lastPrinted>
  <dcterms:modified xsi:type="dcterms:W3CDTF">2020-06-15T02:25:43Z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